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PUMA STOCK OFFER_EU" sheetId="1" r:id="rId1"/>
  </sheets>
  <definedNames>
    <definedName name="_xlnm._FilterDatabase" localSheetId="0" hidden="1">'PUMA STOCK OFFER_EU'!$A$2:$J$379</definedName>
    <definedName name="LGORT">#REF!</definedName>
    <definedName name="VTWEGVERFP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  <c r="N1" i="1"/>
  <c r="M1" i="1"/>
  <c r="N42" i="1"/>
  <c r="N58" i="1"/>
  <c r="N66" i="1"/>
  <c r="N106" i="1"/>
  <c r="N122" i="1"/>
  <c r="N130" i="1"/>
  <c r="N170" i="1"/>
  <c r="N186" i="1"/>
  <c r="N194" i="1"/>
  <c r="N234" i="1"/>
  <c r="N250" i="1"/>
  <c r="N258" i="1"/>
  <c r="N298" i="1"/>
  <c r="N314" i="1"/>
  <c r="N322" i="1"/>
  <c r="N362" i="1"/>
  <c r="N378" i="1"/>
  <c r="L9" i="1"/>
  <c r="L73" i="1"/>
  <c r="L137" i="1"/>
  <c r="L201" i="1"/>
  <c r="L265" i="1"/>
  <c r="L309" i="1"/>
  <c r="L317" i="1"/>
  <c r="L325" i="1"/>
  <c r="L333" i="1"/>
  <c r="L341" i="1"/>
  <c r="L349" i="1"/>
  <c r="L357" i="1"/>
  <c r="L365" i="1"/>
  <c r="L373" i="1"/>
  <c r="K4" i="1"/>
  <c r="N4" i="1" s="1"/>
  <c r="K5" i="1"/>
  <c r="N5" i="1" s="1"/>
  <c r="K6" i="1"/>
  <c r="N6" i="1" s="1"/>
  <c r="K7" i="1"/>
  <c r="N7" i="1" s="1"/>
  <c r="K8" i="1"/>
  <c r="N8" i="1" s="1"/>
  <c r="K9" i="1"/>
  <c r="N9" i="1" s="1"/>
  <c r="K10" i="1"/>
  <c r="N10" i="1" s="1"/>
  <c r="K11" i="1"/>
  <c r="N11" i="1" s="1"/>
  <c r="K12" i="1"/>
  <c r="N12" i="1" s="1"/>
  <c r="K13" i="1"/>
  <c r="N13" i="1" s="1"/>
  <c r="K14" i="1"/>
  <c r="N14" i="1" s="1"/>
  <c r="K15" i="1"/>
  <c r="N15" i="1" s="1"/>
  <c r="K16" i="1"/>
  <c r="N16" i="1" s="1"/>
  <c r="K17" i="1"/>
  <c r="N17" i="1" s="1"/>
  <c r="K18" i="1"/>
  <c r="N18" i="1" s="1"/>
  <c r="K19" i="1"/>
  <c r="N19" i="1" s="1"/>
  <c r="K20" i="1"/>
  <c r="N20" i="1" s="1"/>
  <c r="K21" i="1"/>
  <c r="N21" i="1" s="1"/>
  <c r="K22" i="1"/>
  <c r="N22" i="1" s="1"/>
  <c r="K23" i="1"/>
  <c r="N23" i="1" s="1"/>
  <c r="K24" i="1"/>
  <c r="N24" i="1" s="1"/>
  <c r="K25" i="1"/>
  <c r="N25" i="1" s="1"/>
  <c r="K26" i="1"/>
  <c r="N26" i="1" s="1"/>
  <c r="K27" i="1"/>
  <c r="N27" i="1" s="1"/>
  <c r="K28" i="1"/>
  <c r="N28" i="1" s="1"/>
  <c r="K29" i="1"/>
  <c r="N29" i="1" s="1"/>
  <c r="K30" i="1"/>
  <c r="N30" i="1" s="1"/>
  <c r="K31" i="1"/>
  <c r="N31" i="1" s="1"/>
  <c r="K32" i="1"/>
  <c r="N32" i="1" s="1"/>
  <c r="K33" i="1"/>
  <c r="N33" i="1" s="1"/>
  <c r="K34" i="1"/>
  <c r="N34" i="1" s="1"/>
  <c r="K35" i="1"/>
  <c r="N35" i="1" s="1"/>
  <c r="K36" i="1"/>
  <c r="N36" i="1" s="1"/>
  <c r="K37" i="1"/>
  <c r="N37" i="1" s="1"/>
  <c r="K38" i="1"/>
  <c r="N38" i="1" s="1"/>
  <c r="K39" i="1"/>
  <c r="N39" i="1" s="1"/>
  <c r="K40" i="1"/>
  <c r="N40" i="1" s="1"/>
  <c r="K41" i="1"/>
  <c r="N41" i="1" s="1"/>
  <c r="K42" i="1"/>
  <c r="K43" i="1"/>
  <c r="N43" i="1" s="1"/>
  <c r="K44" i="1"/>
  <c r="N44" i="1" s="1"/>
  <c r="K45" i="1"/>
  <c r="N45" i="1" s="1"/>
  <c r="K46" i="1"/>
  <c r="N46" i="1" s="1"/>
  <c r="K47" i="1"/>
  <c r="N47" i="1" s="1"/>
  <c r="K48" i="1"/>
  <c r="N48" i="1" s="1"/>
  <c r="K49" i="1"/>
  <c r="N49" i="1" s="1"/>
  <c r="K50" i="1"/>
  <c r="N50" i="1" s="1"/>
  <c r="K51" i="1"/>
  <c r="N51" i="1" s="1"/>
  <c r="K52" i="1"/>
  <c r="N52" i="1" s="1"/>
  <c r="K53" i="1"/>
  <c r="N53" i="1" s="1"/>
  <c r="K54" i="1"/>
  <c r="N54" i="1" s="1"/>
  <c r="K55" i="1"/>
  <c r="N55" i="1" s="1"/>
  <c r="K56" i="1"/>
  <c r="N56" i="1" s="1"/>
  <c r="K57" i="1"/>
  <c r="N57" i="1" s="1"/>
  <c r="K58" i="1"/>
  <c r="K59" i="1"/>
  <c r="N59" i="1" s="1"/>
  <c r="K60" i="1"/>
  <c r="N60" i="1" s="1"/>
  <c r="K61" i="1"/>
  <c r="N61" i="1" s="1"/>
  <c r="K62" i="1"/>
  <c r="N62" i="1" s="1"/>
  <c r="K63" i="1"/>
  <c r="N63" i="1" s="1"/>
  <c r="K64" i="1"/>
  <c r="N64" i="1" s="1"/>
  <c r="K65" i="1"/>
  <c r="N65" i="1" s="1"/>
  <c r="K66" i="1"/>
  <c r="K67" i="1"/>
  <c r="N67" i="1" s="1"/>
  <c r="K68" i="1"/>
  <c r="N68" i="1" s="1"/>
  <c r="K69" i="1"/>
  <c r="N69" i="1" s="1"/>
  <c r="K70" i="1"/>
  <c r="N70" i="1" s="1"/>
  <c r="K71" i="1"/>
  <c r="N71" i="1" s="1"/>
  <c r="K72" i="1"/>
  <c r="N72" i="1" s="1"/>
  <c r="K73" i="1"/>
  <c r="N73" i="1" s="1"/>
  <c r="K74" i="1"/>
  <c r="N74" i="1" s="1"/>
  <c r="K75" i="1"/>
  <c r="N75" i="1" s="1"/>
  <c r="K76" i="1"/>
  <c r="N76" i="1" s="1"/>
  <c r="K77" i="1"/>
  <c r="N77" i="1" s="1"/>
  <c r="K78" i="1"/>
  <c r="N78" i="1" s="1"/>
  <c r="K79" i="1"/>
  <c r="N79" i="1" s="1"/>
  <c r="K80" i="1"/>
  <c r="N80" i="1" s="1"/>
  <c r="K81" i="1"/>
  <c r="N81" i="1" s="1"/>
  <c r="K82" i="1"/>
  <c r="N82" i="1" s="1"/>
  <c r="K83" i="1"/>
  <c r="N83" i="1" s="1"/>
  <c r="K84" i="1"/>
  <c r="N84" i="1" s="1"/>
  <c r="K85" i="1"/>
  <c r="N85" i="1" s="1"/>
  <c r="K86" i="1"/>
  <c r="N86" i="1" s="1"/>
  <c r="K87" i="1"/>
  <c r="N87" i="1" s="1"/>
  <c r="K88" i="1"/>
  <c r="N88" i="1" s="1"/>
  <c r="K89" i="1"/>
  <c r="N89" i="1" s="1"/>
  <c r="K90" i="1"/>
  <c r="N90" i="1" s="1"/>
  <c r="K91" i="1"/>
  <c r="N91" i="1" s="1"/>
  <c r="K92" i="1"/>
  <c r="N92" i="1" s="1"/>
  <c r="K93" i="1"/>
  <c r="N93" i="1" s="1"/>
  <c r="K94" i="1"/>
  <c r="N94" i="1" s="1"/>
  <c r="K95" i="1"/>
  <c r="N95" i="1" s="1"/>
  <c r="K96" i="1"/>
  <c r="N96" i="1" s="1"/>
  <c r="K97" i="1"/>
  <c r="N97" i="1" s="1"/>
  <c r="K98" i="1"/>
  <c r="N98" i="1" s="1"/>
  <c r="K99" i="1"/>
  <c r="N99" i="1" s="1"/>
  <c r="K100" i="1"/>
  <c r="N100" i="1" s="1"/>
  <c r="K101" i="1"/>
  <c r="N101" i="1" s="1"/>
  <c r="K102" i="1"/>
  <c r="N102" i="1" s="1"/>
  <c r="K103" i="1"/>
  <c r="N103" i="1" s="1"/>
  <c r="K104" i="1"/>
  <c r="N104" i="1" s="1"/>
  <c r="K105" i="1"/>
  <c r="N105" i="1" s="1"/>
  <c r="K106" i="1"/>
  <c r="K107" i="1"/>
  <c r="N107" i="1" s="1"/>
  <c r="K108" i="1"/>
  <c r="N108" i="1" s="1"/>
  <c r="K109" i="1"/>
  <c r="N109" i="1" s="1"/>
  <c r="K110" i="1"/>
  <c r="N110" i="1" s="1"/>
  <c r="K111" i="1"/>
  <c r="N111" i="1" s="1"/>
  <c r="K112" i="1"/>
  <c r="N112" i="1" s="1"/>
  <c r="K113" i="1"/>
  <c r="N113" i="1" s="1"/>
  <c r="K114" i="1"/>
  <c r="N114" i="1" s="1"/>
  <c r="K115" i="1"/>
  <c r="N115" i="1" s="1"/>
  <c r="K116" i="1"/>
  <c r="N116" i="1" s="1"/>
  <c r="K117" i="1"/>
  <c r="N117" i="1" s="1"/>
  <c r="K118" i="1"/>
  <c r="N118" i="1" s="1"/>
  <c r="K119" i="1"/>
  <c r="N119" i="1" s="1"/>
  <c r="K120" i="1"/>
  <c r="N120" i="1" s="1"/>
  <c r="K121" i="1"/>
  <c r="N121" i="1" s="1"/>
  <c r="K122" i="1"/>
  <c r="K123" i="1"/>
  <c r="N123" i="1" s="1"/>
  <c r="K124" i="1"/>
  <c r="N124" i="1" s="1"/>
  <c r="K125" i="1"/>
  <c r="N125" i="1" s="1"/>
  <c r="K126" i="1"/>
  <c r="N126" i="1" s="1"/>
  <c r="K127" i="1"/>
  <c r="N127" i="1" s="1"/>
  <c r="K128" i="1"/>
  <c r="N128" i="1" s="1"/>
  <c r="K129" i="1"/>
  <c r="N129" i="1" s="1"/>
  <c r="K130" i="1"/>
  <c r="K131" i="1"/>
  <c r="N131" i="1" s="1"/>
  <c r="K132" i="1"/>
  <c r="N132" i="1" s="1"/>
  <c r="K133" i="1"/>
  <c r="N133" i="1" s="1"/>
  <c r="K134" i="1"/>
  <c r="N134" i="1" s="1"/>
  <c r="K135" i="1"/>
  <c r="N135" i="1" s="1"/>
  <c r="K136" i="1"/>
  <c r="N136" i="1" s="1"/>
  <c r="K137" i="1"/>
  <c r="N137" i="1" s="1"/>
  <c r="K138" i="1"/>
  <c r="N138" i="1" s="1"/>
  <c r="K139" i="1"/>
  <c r="N139" i="1" s="1"/>
  <c r="K140" i="1"/>
  <c r="N140" i="1" s="1"/>
  <c r="K141" i="1"/>
  <c r="N141" i="1" s="1"/>
  <c r="K142" i="1"/>
  <c r="N142" i="1" s="1"/>
  <c r="K143" i="1"/>
  <c r="N143" i="1" s="1"/>
  <c r="K144" i="1"/>
  <c r="N144" i="1" s="1"/>
  <c r="K145" i="1"/>
  <c r="N145" i="1" s="1"/>
  <c r="K146" i="1"/>
  <c r="N146" i="1" s="1"/>
  <c r="K147" i="1"/>
  <c r="N147" i="1" s="1"/>
  <c r="K148" i="1"/>
  <c r="N148" i="1" s="1"/>
  <c r="K149" i="1"/>
  <c r="N149" i="1" s="1"/>
  <c r="K150" i="1"/>
  <c r="N150" i="1" s="1"/>
  <c r="K151" i="1"/>
  <c r="N151" i="1" s="1"/>
  <c r="K152" i="1"/>
  <c r="N152" i="1" s="1"/>
  <c r="K153" i="1"/>
  <c r="N153" i="1" s="1"/>
  <c r="K154" i="1"/>
  <c r="N154" i="1" s="1"/>
  <c r="K155" i="1"/>
  <c r="N155" i="1" s="1"/>
  <c r="K156" i="1"/>
  <c r="N156" i="1" s="1"/>
  <c r="K157" i="1"/>
  <c r="N157" i="1" s="1"/>
  <c r="K158" i="1"/>
  <c r="N158" i="1" s="1"/>
  <c r="K159" i="1"/>
  <c r="N159" i="1" s="1"/>
  <c r="K160" i="1"/>
  <c r="N160" i="1" s="1"/>
  <c r="K161" i="1"/>
  <c r="N161" i="1" s="1"/>
  <c r="K162" i="1"/>
  <c r="N162" i="1" s="1"/>
  <c r="K163" i="1"/>
  <c r="N163" i="1" s="1"/>
  <c r="K164" i="1"/>
  <c r="N164" i="1" s="1"/>
  <c r="K165" i="1"/>
  <c r="N165" i="1" s="1"/>
  <c r="K166" i="1"/>
  <c r="N166" i="1" s="1"/>
  <c r="K167" i="1"/>
  <c r="N167" i="1" s="1"/>
  <c r="K168" i="1"/>
  <c r="N168" i="1" s="1"/>
  <c r="K169" i="1"/>
  <c r="N169" i="1" s="1"/>
  <c r="K170" i="1"/>
  <c r="K171" i="1"/>
  <c r="N171" i="1" s="1"/>
  <c r="K172" i="1"/>
  <c r="N172" i="1" s="1"/>
  <c r="K173" i="1"/>
  <c r="N173" i="1" s="1"/>
  <c r="K174" i="1"/>
  <c r="N174" i="1" s="1"/>
  <c r="K175" i="1"/>
  <c r="N175" i="1" s="1"/>
  <c r="K176" i="1"/>
  <c r="N176" i="1" s="1"/>
  <c r="K177" i="1"/>
  <c r="N177" i="1" s="1"/>
  <c r="K178" i="1"/>
  <c r="N178" i="1" s="1"/>
  <c r="K179" i="1"/>
  <c r="N179" i="1" s="1"/>
  <c r="K180" i="1"/>
  <c r="N180" i="1" s="1"/>
  <c r="K181" i="1"/>
  <c r="N181" i="1" s="1"/>
  <c r="K182" i="1"/>
  <c r="N182" i="1" s="1"/>
  <c r="K183" i="1"/>
  <c r="N183" i="1" s="1"/>
  <c r="K184" i="1"/>
  <c r="N184" i="1" s="1"/>
  <c r="K185" i="1"/>
  <c r="N185" i="1" s="1"/>
  <c r="K186" i="1"/>
  <c r="K187" i="1"/>
  <c r="N187" i="1" s="1"/>
  <c r="K188" i="1"/>
  <c r="N188" i="1" s="1"/>
  <c r="K189" i="1"/>
  <c r="N189" i="1" s="1"/>
  <c r="K190" i="1"/>
  <c r="N190" i="1" s="1"/>
  <c r="K191" i="1"/>
  <c r="N191" i="1" s="1"/>
  <c r="K192" i="1"/>
  <c r="N192" i="1" s="1"/>
  <c r="K193" i="1"/>
  <c r="N193" i="1" s="1"/>
  <c r="K194" i="1"/>
  <c r="K195" i="1"/>
  <c r="N195" i="1" s="1"/>
  <c r="K196" i="1"/>
  <c r="N196" i="1" s="1"/>
  <c r="K197" i="1"/>
  <c r="N197" i="1" s="1"/>
  <c r="K198" i="1"/>
  <c r="N198" i="1" s="1"/>
  <c r="K199" i="1"/>
  <c r="N199" i="1" s="1"/>
  <c r="K200" i="1"/>
  <c r="N200" i="1" s="1"/>
  <c r="K201" i="1"/>
  <c r="N201" i="1" s="1"/>
  <c r="K202" i="1"/>
  <c r="N202" i="1" s="1"/>
  <c r="K203" i="1"/>
  <c r="N203" i="1" s="1"/>
  <c r="K204" i="1"/>
  <c r="N204" i="1" s="1"/>
  <c r="K205" i="1"/>
  <c r="N205" i="1" s="1"/>
  <c r="K206" i="1"/>
  <c r="N206" i="1" s="1"/>
  <c r="K207" i="1"/>
  <c r="N207" i="1" s="1"/>
  <c r="K208" i="1"/>
  <c r="N208" i="1" s="1"/>
  <c r="K209" i="1"/>
  <c r="N209" i="1" s="1"/>
  <c r="K210" i="1"/>
  <c r="N210" i="1" s="1"/>
  <c r="K211" i="1"/>
  <c r="N211" i="1" s="1"/>
  <c r="K212" i="1"/>
  <c r="N212" i="1" s="1"/>
  <c r="K213" i="1"/>
  <c r="N213" i="1" s="1"/>
  <c r="K214" i="1"/>
  <c r="N214" i="1" s="1"/>
  <c r="K215" i="1"/>
  <c r="N215" i="1" s="1"/>
  <c r="K216" i="1"/>
  <c r="N216" i="1" s="1"/>
  <c r="K217" i="1"/>
  <c r="N217" i="1" s="1"/>
  <c r="K218" i="1"/>
  <c r="N218" i="1" s="1"/>
  <c r="K219" i="1"/>
  <c r="N219" i="1" s="1"/>
  <c r="K220" i="1"/>
  <c r="N220" i="1" s="1"/>
  <c r="K221" i="1"/>
  <c r="N221" i="1" s="1"/>
  <c r="K222" i="1"/>
  <c r="N222" i="1" s="1"/>
  <c r="K223" i="1"/>
  <c r="N223" i="1" s="1"/>
  <c r="K224" i="1"/>
  <c r="N224" i="1" s="1"/>
  <c r="K225" i="1"/>
  <c r="N225" i="1" s="1"/>
  <c r="K226" i="1"/>
  <c r="N226" i="1" s="1"/>
  <c r="K227" i="1"/>
  <c r="N227" i="1" s="1"/>
  <c r="K228" i="1"/>
  <c r="N228" i="1" s="1"/>
  <c r="K229" i="1"/>
  <c r="N229" i="1" s="1"/>
  <c r="K230" i="1"/>
  <c r="N230" i="1" s="1"/>
  <c r="K231" i="1"/>
  <c r="N231" i="1" s="1"/>
  <c r="K232" i="1"/>
  <c r="N232" i="1" s="1"/>
  <c r="K233" i="1"/>
  <c r="N233" i="1" s="1"/>
  <c r="K234" i="1"/>
  <c r="K235" i="1"/>
  <c r="N235" i="1" s="1"/>
  <c r="K236" i="1"/>
  <c r="N236" i="1" s="1"/>
  <c r="K237" i="1"/>
  <c r="N237" i="1" s="1"/>
  <c r="K238" i="1"/>
  <c r="N238" i="1" s="1"/>
  <c r="K239" i="1"/>
  <c r="N239" i="1" s="1"/>
  <c r="K240" i="1"/>
  <c r="N240" i="1" s="1"/>
  <c r="K241" i="1"/>
  <c r="N241" i="1" s="1"/>
  <c r="K242" i="1"/>
  <c r="N242" i="1" s="1"/>
  <c r="K243" i="1"/>
  <c r="N243" i="1" s="1"/>
  <c r="K244" i="1"/>
  <c r="N244" i="1" s="1"/>
  <c r="K245" i="1"/>
  <c r="N245" i="1" s="1"/>
  <c r="K246" i="1"/>
  <c r="N246" i="1" s="1"/>
  <c r="K247" i="1"/>
  <c r="N247" i="1" s="1"/>
  <c r="K248" i="1"/>
  <c r="N248" i="1" s="1"/>
  <c r="K249" i="1"/>
  <c r="N249" i="1" s="1"/>
  <c r="K250" i="1"/>
  <c r="K251" i="1"/>
  <c r="N251" i="1" s="1"/>
  <c r="K252" i="1"/>
  <c r="N252" i="1" s="1"/>
  <c r="K253" i="1"/>
  <c r="N253" i="1" s="1"/>
  <c r="K254" i="1"/>
  <c r="N254" i="1" s="1"/>
  <c r="K255" i="1"/>
  <c r="N255" i="1" s="1"/>
  <c r="K256" i="1"/>
  <c r="N256" i="1" s="1"/>
  <c r="K257" i="1"/>
  <c r="N257" i="1" s="1"/>
  <c r="K258" i="1"/>
  <c r="K259" i="1"/>
  <c r="N259" i="1" s="1"/>
  <c r="K260" i="1"/>
  <c r="N260" i="1" s="1"/>
  <c r="K261" i="1"/>
  <c r="N261" i="1" s="1"/>
  <c r="K262" i="1"/>
  <c r="N262" i="1" s="1"/>
  <c r="K263" i="1"/>
  <c r="N263" i="1" s="1"/>
  <c r="K264" i="1"/>
  <c r="N264" i="1" s="1"/>
  <c r="K265" i="1"/>
  <c r="N265" i="1" s="1"/>
  <c r="K266" i="1"/>
  <c r="N266" i="1" s="1"/>
  <c r="K267" i="1"/>
  <c r="N267" i="1" s="1"/>
  <c r="K268" i="1"/>
  <c r="N268" i="1" s="1"/>
  <c r="K269" i="1"/>
  <c r="N269" i="1" s="1"/>
  <c r="K270" i="1"/>
  <c r="N270" i="1" s="1"/>
  <c r="K271" i="1"/>
  <c r="N271" i="1" s="1"/>
  <c r="K272" i="1"/>
  <c r="N272" i="1" s="1"/>
  <c r="K273" i="1"/>
  <c r="N273" i="1" s="1"/>
  <c r="K274" i="1"/>
  <c r="N274" i="1" s="1"/>
  <c r="K275" i="1"/>
  <c r="N275" i="1" s="1"/>
  <c r="K276" i="1"/>
  <c r="N276" i="1" s="1"/>
  <c r="K277" i="1"/>
  <c r="N277" i="1" s="1"/>
  <c r="K278" i="1"/>
  <c r="N278" i="1" s="1"/>
  <c r="K279" i="1"/>
  <c r="N279" i="1" s="1"/>
  <c r="K280" i="1"/>
  <c r="N280" i="1" s="1"/>
  <c r="K281" i="1"/>
  <c r="N281" i="1" s="1"/>
  <c r="K282" i="1"/>
  <c r="N282" i="1" s="1"/>
  <c r="K283" i="1"/>
  <c r="N283" i="1" s="1"/>
  <c r="K284" i="1"/>
  <c r="N284" i="1" s="1"/>
  <c r="K285" i="1"/>
  <c r="N285" i="1" s="1"/>
  <c r="K286" i="1"/>
  <c r="N286" i="1" s="1"/>
  <c r="K287" i="1"/>
  <c r="N287" i="1" s="1"/>
  <c r="K288" i="1"/>
  <c r="N288" i="1" s="1"/>
  <c r="K289" i="1"/>
  <c r="N289" i="1" s="1"/>
  <c r="K290" i="1"/>
  <c r="N290" i="1" s="1"/>
  <c r="K291" i="1"/>
  <c r="N291" i="1" s="1"/>
  <c r="K292" i="1"/>
  <c r="N292" i="1" s="1"/>
  <c r="K293" i="1"/>
  <c r="N293" i="1" s="1"/>
  <c r="K294" i="1"/>
  <c r="N294" i="1" s="1"/>
  <c r="K295" i="1"/>
  <c r="N295" i="1" s="1"/>
  <c r="K296" i="1"/>
  <c r="N296" i="1" s="1"/>
  <c r="K297" i="1"/>
  <c r="N297" i="1" s="1"/>
  <c r="K298" i="1"/>
  <c r="K299" i="1"/>
  <c r="N299" i="1" s="1"/>
  <c r="K300" i="1"/>
  <c r="N300" i="1" s="1"/>
  <c r="K301" i="1"/>
  <c r="N301" i="1" s="1"/>
  <c r="K302" i="1"/>
  <c r="N302" i="1" s="1"/>
  <c r="K303" i="1"/>
  <c r="N303" i="1" s="1"/>
  <c r="K304" i="1"/>
  <c r="N304" i="1" s="1"/>
  <c r="K305" i="1"/>
  <c r="N305" i="1" s="1"/>
  <c r="K306" i="1"/>
  <c r="N306" i="1" s="1"/>
  <c r="K307" i="1"/>
  <c r="N307" i="1" s="1"/>
  <c r="K308" i="1"/>
  <c r="N308" i="1" s="1"/>
  <c r="K309" i="1"/>
  <c r="N309" i="1" s="1"/>
  <c r="K310" i="1"/>
  <c r="N310" i="1" s="1"/>
  <c r="K311" i="1"/>
  <c r="N311" i="1" s="1"/>
  <c r="K312" i="1"/>
  <c r="N312" i="1" s="1"/>
  <c r="K313" i="1"/>
  <c r="N313" i="1" s="1"/>
  <c r="K314" i="1"/>
  <c r="K315" i="1"/>
  <c r="N315" i="1" s="1"/>
  <c r="K316" i="1"/>
  <c r="N316" i="1" s="1"/>
  <c r="K317" i="1"/>
  <c r="N317" i="1" s="1"/>
  <c r="K318" i="1"/>
  <c r="N318" i="1" s="1"/>
  <c r="K319" i="1"/>
  <c r="N319" i="1" s="1"/>
  <c r="K320" i="1"/>
  <c r="N320" i="1" s="1"/>
  <c r="K321" i="1"/>
  <c r="N321" i="1" s="1"/>
  <c r="K322" i="1"/>
  <c r="K323" i="1"/>
  <c r="N323" i="1" s="1"/>
  <c r="K324" i="1"/>
  <c r="N324" i="1" s="1"/>
  <c r="K325" i="1"/>
  <c r="N325" i="1" s="1"/>
  <c r="K326" i="1"/>
  <c r="N326" i="1" s="1"/>
  <c r="K327" i="1"/>
  <c r="N327" i="1" s="1"/>
  <c r="K328" i="1"/>
  <c r="N328" i="1" s="1"/>
  <c r="K329" i="1"/>
  <c r="N329" i="1" s="1"/>
  <c r="K330" i="1"/>
  <c r="N330" i="1" s="1"/>
  <c r="K331" i="1"/>
  <c r="N331" i="1" s="1"/>
  <c r="K332" i="1"/>
  <c r="N332" i="1" s="1"/>
  <c r="K333" i="1"/>
  <c r="N333" i="1" s="1"/>
  <c r="K334" i="1"/>
  <c r="N334" i="1" s="1"/>
  <c r="K335" i="1"/>
  <c r="N335" i="1" s="1"/>
  <c r="K336" i="1"/>
  <c r="N336" i="1" s="1"/>
  <c r="K337" i="1"/>
  <c r="N337" i="1" s="1"/>
  <c r="K338" i="1"/>
  <c r="N338" i="1" s="1"/>
  <c r="K339" i="1"/>
  <c r="N339" i="1" s="1"/>
  <c r="K340" i="1"/>
  <c r="N340" i="1" s="1"/>
  <c r="K341" i="1"/>
  <c r="N341" i="1" s="1"/>
  <c r="K342" i="1"/>
  <c r="N342" i="1" s="1"/>
  <c r="K343" i="1"/>
  <c r="N343" i="1" s="1"/>
  <c r="K344" i="1"/>
  <c r="N344" i="1" s="1"/>
  <c r="K345" i="1"/>
  <c r="N345" i="1" s="1"/>
  <c r="K346" i="1"/>
  <c r="N346" i="1" s="1"/>
  <c r="K347" i="1"/>
  <c r="N347" i="1" s="1"/>
  <c r="K348" i="1"/>
  <c r="N348" i="1" s="1"/>
  <c r="K349" i="1"/>
  <c r="N349" i="1" s="1"/>
  <c r="K350" i="1"/>
  <c r="N350" i="1" s="1"/>
  <c r="K351" i="1"/>
  <c r="N351" i="1" s="1"/>
  <c r="K352" i="1"/>
  <c r="N352" i="1" s="1"/>
  <c r="K353" i="1"/>
  <c r="N353" i="1" s="1"/>
  <c r="K354" i="1"/>
  <c r="N354" i="1" s="1"/>
  <c r="K355" i="1"/>
  <c r="N355" i="1" s="1"/>
  <c r="K356" i="1"/>
  <c r="N356" i="1" s="1"/>
  <c r="K357" i="1"/>
  <c r="N357" i="1" s="1"/>
  <c r="K358" i="1"/>
  <c r="N358" i="1" s="1"/>
  <c r="K359" i="1"/>
  <c r="N359" i="1" s="1"/>
  <c r="K360" i="1"/>
  <c r="N360" i="1" s="1"/>
  <c r="K361" i="1"/>
  <c r="N361" i="1" s="1"/>
  <c r="K362" i="1"/>
  <c r="K363" i="1"/>
  <c r="N363" i="1" s="1"/>
  <c r="K364" i="1"/>
  <c r="N364" i="1" s="1"/>
  <c r="K365" i="1"/>
  <c r="N365" i="1" s="1"/>
  <c r="K366" i="1"/>
  <c r="N366" i="1" s="1"/>
  <c r="K367" i="1"/>
  <c r="N367" i="1" s="1"/>
  <c r="K368" i="1"/>
  <c r="N368" i="1" s="1"/>
  <c r="K369" i="1"/>
  <c r="N369" i="1" s="1"/>
  <c r="K370" i="1"/>
  <c r="N370" i="1" s="1"/>
  <c r="K371" i="1"/>
  <c r="N371" i="1" s="1"/>
  <c r="K372" i="1"/>
  <c r="N372" i="1" s="1"/>
  <c r="K373" i="1"/>
  <c r="N373" i="1" s="1"/>
  <c r="K374" i="1"/>
  <c r="N374" i="1" s="1"/>
  <c r="K375" i="1"/>
  <c r="N375" i="1" s="1"/>
  <c r="K376" i="1"/>
  <c r="N376" i="1" s="1"/>
  <c r="K377" i="1"/>
  <c r="N377" i="1" s="1"/>
  <c r="K378" i="1"/>
  <c r="K379" i="1"/>
  <c r="N379" i="1" s="1"/>
  <c r="K3" i="1"/>
  <c r="N3" i="1" s="1"/>
  <c r="G379" i="1"/>
  <c r="J379" i="1" s="1"/>
  <c r="G378" i="1"/>
  <c r="J378" i="1" s="1"/>
  <c r="G377" i="1"/>
  <c r="J377" i="1" s="1"/>
  <c r="G376" i="1"/>
  <c r="J376" i="1" s="1"/>
  <c r="G375" i="1"/>
  <c r="J375" i="1" s="1"/>
  <c r="G374" i="1"/>
  <c r="J374" i="1" s="1"/>
  <c r="G373" i="1"/>
  <c r="J373" i="1" s="1"/>
  <c r="G372" i="1"/>
  <c r="J372" i="1" s="1"/>
  <c r="G371" i="1"/>
  <c r="J371" i="1" s="1"/>
  <c r="G370" i="1"/>
  <c r="J370" i="1" s="1"/>
  <c r="G369" i="1"/>
  <c r="J369" i="1" s="1"/>
  <c r="G368" i="1"/>
  <c r="J368" i="1" s="1"/>
  <c r="G367" i="1"/>
  <c r="J367" i="1" s="1"/>
  <c r="G366" i="1"/>
  <c r="J366" i="1" s="1"/>
  <c r="G365" i="1"/>
  <c r="J365" i="1" s="1"/>
  <c r="G364" i="1"/>
  <c r="J364" i="1" s="1"/>
  <c r="G363" i="1"/>
  <c r="J363" i="1" s="1"/>
  <c r="G362" i="1"/>
  <c r="J362" i="1" s="1"/>
  <c r="G361" i="1"/>
  <c r="J361" i="1" s="1"/>
  <c r="G360" i="1"/>
  <c r="J360" i="1" s="1"/>
  <c r="G359" i="1"/>
  <c r="J359" i="1" s="1"/>
  <c r="G358" i="1"/>
  <c r="J358" i="1" s="1"/>
  <c r="G357" i="1"/>
  <c r="J357" i="1" s="1"/>
  <c r="G356" i="1"/>
  <c r="J356" i="1" s="1"/>
  <c r="G355" i="1"/>
  <c r="J355" i="1" s="1"/>
  <c r="G354" i="1"/>
  <c r="J354" i="1" s="1"/>
  <c r="G353" i="1"/>
  <c r="J353" i="1" s="1"/>
  <c r="G352" i="1"/>
  <c r="J352" i="1" s="1"/>
  <c r="G351" i="1"/>
  <c r="J351" i="1" s="1"/>
  <c r="G350" i="1"/>
  <c r="J350" i="1" s="1"/>
  <c r="G349" i="1"/>
  <c r="J349" i="1" s="1"/>
  <c r="G348" i="1"/>
  <c r="J348" i="1" s="1"/>
  <c r="G347" i="1"/>
  <c r="J347" i="1" s="1"/>
  <c r="G346" i="1"/>
  <c r="J346" i="1" s="1"/>
  <c r="G345" i="1"/>
  <c r="J345" i="1" s="1"/>
  <c r="G344" i="1"/>
  <c r="J344" i="1" s="1"/>
  <c r="G343" i="1"/>
  <c r="J343" i="1" s="1"/>
  <c r="G342" i="1"/>
  <c r="J342" i="1" s="1"/>
  <c r="G341" i="1"/>
  <c r="J341" i="1" s="1"/>
  <c r="G340" i="1"/>
  <c r="J340" i="1" s="1"/>
  <c r="G339" i="1"/>
  <c r="J339" i="1" s="1"/>
  <c r="G338" i="1"/>
  <c r="J338" i="1" s="1"/>
  <c r="G337" i="1"/>
  <c r="J337" i="1" s="1"/>
  <c r="G336" i="1"/>
  <c r="J336" i="1" s="1"/>
  <c r="G335" i="1"/>
  <c r="J335" i="1" s="1"/>
  <c r="G334" i="1"/>
  <c r="J334" i="1" s="1"/>
  <c r="G333" i="1"/>
  <c r="J333" i="1" s="1"/>
  <c r="G332" i="1"/>
  <c r="J332" i="1" s="1"/>
  <c r="G331" i="1"/>
  <c r="J331" i="1" s="1"/>
  <c r="G330" i="1"/>
  <c r="J330" i="1" s="1"/>
  <c r="G329" i="1"/>
  <c r="J329" i="1" s="1"/>
  <c r="G328" i="1"/>
  <c r="J328" i="1" s="1"/>
  <c r="G327" i="1"/>
  <c r="J327" i="1" s="1"/>
  <c r="G326" i="1"/>
  <c r="J326" i="1" s="1"/>
  <c r="G325" i="1"/>
  <c r="J325" i="1" s="1"/>
  <c r="G324" i="1"/>
  <c r="J324" i="1" s="1"/>
  <c r="G323" i="1"/>
  <c r="J323" i="1" s="1"/>
  <c r="G322" i="1"/>
  <c r="J322" i="1" s="1"/>
  <c r="G321" i="1"/>
  <c r="J321" i="1" s="1"/>
  <c r="G320" i="1"/>
  <c r="J320" i="1" s="1"/>
  <c r="G319" i="1"/>
  <c r="J319" i="1" s="1"/>
  <c r="G318" i="1"/>
  <c r="J318" i="1" s="1"/>
  <c r="G317" i="1"/>
  <c r="J317" i="1" s="1"/>
  <c r="G316" i="1"/>
  <c r="J316" i="1" s="1"/>
  <c r="G315" i="1"/>
  <c r="J315" i="1" s="1"/>
  <c r="G314" i="1"/>
  <c r="J314" i="1" s="1"/>
  <c r="G313" i="1"/>
  <c r="J313" i="1" s="1"/>
  <c r="G312" i="1"/>
  <c r="J312" i="1" s="1"/>
  <c r="G311" i="1"/>
  <c r="J311" i="1" s="1"/>
  <c r="G310" i="1"/>
  <c r="J310" i="1" s="1"/>
  <c r="G309" i="1"/>
  <c r="J309" i="1" s="1"/>
  <c r="G308" i="1"/>
  <c r="J308" i="1" s="1"/>
  <c r="G307" i="1"/>
  <c r="J307" i="1" s="1"/>
  <c r="G306" i="1"/>
  <c r="G305" i="1"/>
  <c r="J305" i="1" s="1"/>
  <c r="G304" i="1"/>
  <c r="G303" i="1"/>
  <c r="G302" i="1"/>
  <c r="G301" i="1"/>
  <c r="G300" i="1"/>
  <c r="G299" i="1"/>
  <c r="G298" i="1"/>
  <c r="G297" i="1"/>
  <c r="J297" i="1" s="1"/>
  <c r="G296" i="1"/>
  <c r="G295" i="1"/>
  <c r="G294" i="1"/>
  <c r="G293" i="1"/>
  <c r="G292" i="1"/>
  <c r="G291" i="1"/>
  <c r="G290" i="1"/>
  <c r="G289" i="1"/>
  <c r="J289" i="1" s="1"/>
  <c r="G288" i="1"/>
  <c r="G287" i="1"/>
  <c r="G286" i="1"/>
  <c r="G285" i="1"/>
  <c r="G284" i="1"/>
  <c r="G283" i="1"/>
  <c r="G282" i="1"/>
  <c r="G281" i="1"/>
  <c r="J281" i="1" s="1"/>
  <c r="G280" i="1"/>
  <c r="G279" i="1"/>
  <c r="G278" i="1"/>
  <c r="G277" i="1"/>
  <c r="G276" i="1"/>
  <c r="G275" i="1"/>
  <c r="G274" i="1"/>
  <c r="G273" i="1"/>
  <c r="J273" i="1" s="1"/>
  <c r="G272" i="1"/>
  <c r="G271" i="1"/>
  <c r="G270" i="1"/>
  <c r="G269" i="1"/>
  <c r="G268" i="1"/>
  <c r="G267" i="1"/>
  <c r="G266" i="1"/>
  <c r="G265" i="1"/>
  <c r="J265" i="1" s="1"/>
  <c r="G264" i="1"/>
  <c r="G263" i="1"/>
  <c r="G262" i="1"/>
  <c r="G261" i="1"/>
  <c r="G260" i="1"/>
  <c r="G259" i="1"/>
  <c r="G258" i="1"/>
  <c r="G257" i="1"/>
  <c r="J257" i="1" s="1"/>
  <c r="G256" i="1"/>
  <c r="G255" i="1"/>
  <c r="G254" i="1"/>
  <c r="G253" i="1"/>
  <c r="G252" i="1"/>
  <c r="G251" i="1"/>
  <c r="G250" i="1"/>
  <c r="G249" i="1"/>
  <c r="J249" i="1" s="1"/>
  <c r="G248" i="1"/>
  <c r="G247" i="1"/>
  <c r="G246" i="1"/>
  <c r="G245" i="1"/>
  <c r="G244" i="1"/>
  <c r="G243" i="1"/>
  <c r="G242" i="1"/>
  <c r="G241" i="1"/>
  <c r="J241" i="1" s="1"/>
  <c r="G240" i="1"/>
  <c r="G239" i="1"/>
  <c r="G238" i="1"/>
  <c r="G237" i="1"/>
  <c r="G236" i="1"/>
  <c r="G235" i="1"/>
  <c r="G234" i="1"/>
  <c r="G233" i="1"/>
  <c r="J233" i="1" s="1"/>
  <c r="G232" i="1"/>
  <c r="G231" i="1"/>
  <c r="G230" i="1"/>
  <c r="G229" i="1"/>
  <c r="G228" i="1"/>
  <c r="G227" i="1"/>
  <c r="G226" i="1"/>
  <c r="G225" i="1"/>
  <c r="J225" i="1" s="1"/>
  <c r="G224" i="1"/>
  <c r="G223" i="1"/>
  <c r="G222" i="1"/>
  <c r="G221" i="1"/>
  <c r="G220" i="1"/>
  <c r="G219" i="1"/>
  <c r="G218" i="1"/>
  <c r="G217" i="1"/>
  <c r="J217" i="1" s="1"/>
  <c r="G216" i="1"/>
  <c r="G215" i="1"/>
  <c r="G214" i="1"/>
  <c r="G213" i="1"/>
  <c r="G212" i="1"/>
  <c r="G211" i="1"/>
  <c r="G210" i="1"/>
  <c r="G209" i="1"/>
  <c r="J209" i="1" s="1"/>
  <c r="G208" i="1"/>
  <c r="G207" i="1"/>
  <c r="G206" i="1"/>
  <c r="G205" i="1"/>
  <c r="G204" i="1"/>
  <c r="G203" i="1"/>
  <c r="G202" i="1"/>
  <c r="G201" i="1"/>
  <c r="J201" i="1" s="1"/>
  <c r="G200" i="1"/>
  <c r="G199" i="1"/>
  <c r="G198" i="1"/>
  <c r="G197" i="1"/>
  <c r="G196" i="1"/>
  <c r="G195" i="1"/>
  <c r="G194" i="1"/>
  <c r="G193" i="1"/>
  <c r="J193" i="1" s="1"/>
  <c r="G192" i="1"/>
  <c r="G191" i="1"/>
  <c r="G190" i="1"/>
  <c r="G189" i="1"/>
  <c r="G188" i="1"/>
  <c r="G187" i="1"/>
  <c r="G186" i="1"/>
  <c r="G185" i="1"/>
  <c r="J185" i="1" s="1"/>
  <c r="G184" i="1"/>
  <c r="G183" i="1"/>
  <c r="G182" i="1"/>
  <c r="G181" i="1"/>
  <c r="G180" i="1"/>
  <c r="G179" i="1"/>
  <c r="G178" i="1"/>
  <c r="G177" i="1"/>
  <c r="J177" i="1" s="1"/>
  <c r="G176" i="1"/>
  <c r="G175" i="1"/>
  <c r="G174" i="1"/>
  <c r="G173" i="1"/>
  <c r="G172" i="1"/>
  <c r="G171" i="1"/>
  <c r="G170" i="1"/>
  <c r="G169" i="1"/>
  <c r="J169" i="1" s="1"/>
  <c r="G168" i="1"/>
  <c r="G167" i="1"/>
  <c r="G166" i="1"/>
  <c r="G165" i="1"/>
  <c r="G164" i="1"/>
  <c r="G163" i="1"/>
  <c r="G162" i="1"/>
  <c r="G161" i="1"/>
  <c r="J161" i="1" s="1"/>
  <c r="G160" i="1"/>
  <c r="G159" i="1"/>
  <c r="G158" i="1"/>
  <c r="G157" i="1"/>
  <c r="G156" i="1"/>
  <c r="G155" i="1"/>
  <c r="G154" i="1"/>
  <c r="G153" i="1"/>
  <c r="J153" i="1" s="1"/>
  <c r="G152" i="1"/>
  <c r="G151" i="1"/>
  <c r="G150" i="1"/>
  <c r="G149" i="1"/>
  <c r="G148" i="1"/>
  <c r="G147" i="1"/>
  <c r="G146" i="1"/>
  <c r="G145" i="1"/>
  <c r="J145" i="1" s="1"/>
  <c r="G144" i="1"/>
  <c r="G143" i="1"/>
  <c r="G142" i="1"/>
  <c r="G141" i="1"/>
  <c r="G140" i="1"/>
  <c r="G139" i="1"/>
  <c r="G138" i="1"/>
  <c r="G137" i="1"/>
  <c r="J137" i="1" s="1"/>
  <c r="G136" i="1"/>
  <c r="G135" i="1"/>
  <c r="G134" i="1"/>
  <c r="G133" i="1"/>
  <c r="G132" i="1"/>
  <c r="G131" i="1"/>
  <c r="G130" i="1"/>
  <c r="G129" i="1"/>
  <c r="J129" i="1" s="1"/>
  <c r="G128" i="1"/>
  <c r="G127" i="1"/>
  <c r="G126" i="1"/>
  <c r="G125" i="1"/>
  <c r="G124" i="1"/>
  <c r="G123" i="1"/>
  <c r="G122" i="1"/>
  <c r="G121" i="1"/>
  <c r="J121" i="1" s="1"/>
  <c r="G120" i="1"/>
  <c r="G119" i="1"/>
  <c r="G118" i="1"/>
  <c r="G117" i="1"/>
  <c r="G116" i="1"/>
  <c r="G115" i="1"/>
  <c r="G114" i="1"/>
  <c r="G113" i="1"/>
  <c r="J113" i="1" s="1"/>
  <c r="G112" i="1"/>
  <c r="G111" i="1"/>
  <c r="G110" i="1"/>
  <c r="G109" i="1"/>
  <c r="G108" i="1"/>
  <c r="G107" i="1"/>
  <c r="G106" i="1"/>
  <c r="G105" i="1"/>
  <c r="J105" i="1" s="1"/>
  <c r="G104" i="1"/>
  <c r="G103" i="1"/>
  <c r="G102" i="1"/>
  <c r="G101" i="1"/>
  <c r="G100" i="1"/>
  <c r="G99" i="1"/>
  <c r="G98" i="1"/>
  <c r="G97" i="1"/>
  <c r="J97" i="1" s="1"/>
  <c r="G96" i="1"/>
  <c r="G95" i="1"/>
  <c r="G94" i="1"/>
  <c r="G93" i="1"/>
  <c r="G92" i="1"/>
  <c r="G91" i="1"/>
  <c r="G90" i="1"/>
  <c r="G89" i="1"/>
  <c r="J89" i="1" s="1"/>
  <c r="G88" i="1"/>
  <c r="G87" i="1"/>
  <c r="G86" i="1"/>
  <c r="G85" i="1"/>
  <c r="G84" i="1"/>
  <c r="G83" i="1"/>
  <c r="G82" i="1"/>
  <c r="G81" i="1"/>
  <c r="J81" i="1" s="1"/>
  <c r="G80" i="1"/>
  <c r="G79" i="1"/>
  <c r="G78" i="1"/>
  <c r="G77" i="1"/>
  <c r="G76" i="1"/>
  <c r="G75" i="1"/>
  <c r="G74" i="1"/>
  <c r="G73" i="1"/>
  <c r="J73" i="1" s="1"/>
  <c r="G72" i="1"/>
  <c r="G71" i="1"/>
  <c r="G70" i="1"/>
  <c r="G69" i="1"/>
  <c r="G68" i="1"/>
  <c r="G67" i="1"/>
  <c r="G66" i="1"/>
  <c r="G65" i="1"/>
  <c r="J65" i="1" s="1"/>
  <c r="G64" i="1"/>
  <c r="G63" i="1"/>
  <c r="G62" i="1"/>
  <c r="G61" i="1"/>
  <c r="G60" i="1"/>
  <c r="G59" i="1"/>
  <c r="G58" i="1"/>
  <c r="G57" i="1"/>
  <c r="J57" i="1" s="1"/>
  <c r="G56" i="1"/>
  <c r="G55" i="1"/>
  <c r="G54" i="1"/>
  <c r="G53" i="1"/>
  <c r="G52" i="1"/>
  <c r="G51" i="1"/>
  <c r="G50" i="1"/>
  <c r="G49" i="1"/>
  <c r="J49" i="1" s="1"/>
  <c r="G48" i="1"/>
  <c r="G47" i="1"/>
  <c r="G46" i="1"/>
  <c r="G45" i="1"/>
  <c r="G44" i="1"/>
  <c r="G43" i="1"/>
  <c r="G42" i="1"/>
  <c r="G41" i="1"/>
  <c r="J41" i="1" s="1"/>
  <c r="G40" i="1"/>
  <c r="G39" i="1"/>
  <c r="G38" i="1"/>
  <c r="G37" i="1"/>
  <c r="G36" i="1"/>
  <c r="G35" i="1"/>
  <c r="G34" i="1"/>
  <c r="G33" i="1"/>
  <c r="J33" i="1" s="1"/>
  <c r="G32" i="1"/>
  <c r="G31" i="1"/>
  <c r="G30" i="1"/>
  <c r="G29" i="1"/>
  <c r="G28" i="1"/>
  <c r="G27" i="1"/>
  <c r="G26" i="1"/>
  <c r="G25" i="1"/>
  <c r="J25" i="1" s="1"/>
  <c r="G24" i="1"/>
  <c r="G23" i="1"/>
  <c r="G22" i="1"/>
  <c r="G21" i="1"/>
  <c r="G20" i="1"/>
  <c r="G19" i="1"/>
  <c r="G18" i="1"/>
  <c r="G17" i="1"/>
  <c r="J17" i="1" s="1"/>
  <c r="G16" i="1"/>
  <c r="G15" i="1"/>
  <c r="G14" i="1"/>
  <c r="G13" i="1"/>
  <c r="G12" i="1"/>
  <c r="G11" i="1"/>
  <c r="G10" i="1"/>
  <c r="G9" i="1"/>
  <c r="J9" i="1" s="1"/>
  <c r="G8" i="1"/>
  <c r="G7" i="1"/>
  <c r="G6" i="1"/>
  <c r="G5" i="1"/>
  <c r="G4" i="1"/>
  <c r="G3" i="1"/>
  <c r="J3" i="1" s="1"/>
  <c r="J12" i="1" l="1"/>
  <c r="L12" i="1"/>
  <c r="J44" i="1"/>
  <c r="L44" i="1"/>
  <c r="J84" i="1"/>
  <c r="L84" i="1"/>
  <c r="J124" i="1"/>
  <c r="L124" i="1"/>
  <c r="J172" i="1"/>
  <c r="L172" i="1"/>
  <c r="J204" i="1"/>
  <c r="L204" i="1"/>
  <c r="J252" i="1"/>
  <c r="L252" i="1"/>
  <c r="J292" i="1"/>
  <c r="L292" i="1"/>
  <c r="J5" i="1"/>
  <c r="L5" i="1"/>
  <c r="J13" i="1"/>
  <c r="L13" i="1"/>
  <c r="J21" i="1"/>
  <c r="L21" i="1"/>
  <c r="J29" i="1"/>
  <c r="L29" i="1"/>
  <c r="J37" i="1"/>
  <c r="L37" i="1"/>
  <c r="J45" i="1"/>
  <c r="L45" i="1"/>
  <c r="J53" i="1"/>
  <c r="L53" i="1"/>
  <c r="J61" i="1"/>
  <c r="L61" i="1"/>
  <c r="J69" i="1"/>
  <c r="L69" i="1"/>
  <c r="J77" i="1"/>
  <c r="L77" i="1"/>
  <c r="J85" i="1"/>
  <c r="L85" i="1"/>
  <c r="J93" i="1"/>
  <c r="L93" i="1"/>
  <c r="J101" i="1"/>
  <c r="L101" i="1"/>
  <c r="J109" i="1"/>
  <c r="L109" i="1"/>
  <c r="J117" i="1"/>
  <c r="L117" i="1"/>
  <c r="J125" i="1"/>
  <c r="L125" i="1"/>
  <c r="J133" i="1"/>
  <c r="L133" i="1"/>
  <c r="J141" i="1"/>
  <c r="L141" i="1"/>
  <c r="J149" i="1"/>
  <c r="L149" i="1"/>
  <c r="J157" i="1"/>
  <c r="L157" i="1"/>
  <c r="J165" i="1"/>
  <c r="L165" i="1"/>
  <c r="J173" i="1"/>
  <c r="L173" i="1"/>
  <c r="J181" i="1"/>
  <c r="L181" i="1"/>
  <c r="J189" i="1"/>
  <c r="L189" i="1"/>
  <c r="J197" i="1"/>
  <c r="L197" i="1"/>
  <c r="J205" i="1"/>
  <c r="L205" i="1"/>
  <c r="J213" i="1"/>
  <c r="L213" i="1"/>
  <c r="J221" i="1"/>
  <c r="L221" i="1"/>
  <c r="J229" i="1"/>
  <c r="L229" i="1"/>
  <c r="J237" i="1"/>
  <c r="L237" i="1"/>
  <c r="J245" i="1"/>
  <c r="L245" i="1"/>
  <c r="J253" i="1"/>
  <c r="L253" i="1"/>
  <c r="J261" i="1"/>
  <c r="L261" i="1"/>
  <c r="J269" i="1"/>
  <c r="L269" i="1"/>
  <c r="J277" i="1"/>
  <c r="L277" i="1"/>
  <c r="J285" i="1"/>
  <c r="L285" i="1"/>
  <c r="J293" i="1"/>
  <c r="L293" i="1"/>
  <c r="J301" i="1"/>
  <c r="L301" i="1"/>
  <c r="L3" i="1"/>
  <c r="L372" i="1"/>
  <c r="L364" i="1"/>
  <c r="L356" i="1"/>
  <c r="L348" i="1"/>
  <c r="L340" i="1"/>
  <c r="L332" i="1"/>
  <c r="L324" i="1"/>
  <c r="L316" i="1"/>
  <c r="L308" i="1"/>
  <c r="L257" i="1"/>
  <c r="L193" i="1"/>
  <c r="L129" i="1"/>
  <c r="L65" i="1"/>
  <c r="J6" i="1"/>
  <c r="L6" i="1"/>
  <c r="J14" i="1"/>
  <c r="L14" i="1"/>
  <c r="J22" i="1"/>
  <c r="L22" i="1"/>
  <c r="J30" i="1"/>
  <c r="L30" i="1"/>
  <c r="J38" i="1"/>
  <c r="L38" i="1"/>
  <c r="J46" i="1"/>
  <c r="L46" i="1"/>
  <c r="J54" i="1"/>
  <c r="L54" i="1"/>
  <c r="J62" i="1"/>
  <c r="L62" i="1"/>
  <c r="J70" i="1"/>
  <c r="L70" i="1"/>
  <c r="J78" i="1"/>
  <c r="L78" i="1"/>
  <c r="J86" i="1"/>
  <c r="L86" i="1"/>
  <c r="J94" i="1"/>
  <c r="L94" i="1"/>
  <c r="J102" i="1"/>
  <c r="L102" i="1"/>
  <c r="J110" i="1"/>
  <c r="L110" i="1"/>
  <c r="J118" i="1"/>
  <c r="L118" i="1"/>
  <c r="J126" i="1"/>
  <c r="L126" i="1"/>
  <c r="J134" i="1"/>
  <c r="L134" i="1"/>
  <c r="J142" i="1"/>
  <c r="L142" i="1"/>
  <c r="J150" i="1"/>
  <c r="L150" i="1"/>
  <c r="J158" i="1"/>
  <c r="L158" i="1"/>
  <c r="J166" i="1"/>
  <c r="L166" i="1"/>
  <c r="J174" i="1"/>
  <c r="L174" i="1"/>
  <c r="J182" i="1"/>
  <c r="L182" i="1"/>
  <c r="J190" i="1"/>
  <c r="L190" i="1"/>
  <c r="J198" i="1"/>
  <c r="L198" i="1"/>
  <c r="J206" i="1"/>
  <c r="L206" i="1"/>
  <c r="J214" i="1"/>
  <c r="L214" i="1"/>
  <c r="J222" i="1"/>
  <c r="L222" i="1"/>
  <c r="J230" i="1"/>
  <c r="L230" i="1"/>
  <c r="J238" i="1"/>
  <c r="L238" i="1"/>
  <c r="J246" i="1"/>
  <c r="L246" i="1"/>
  <c r="J254" i="1"/>
  <c r="L254" i="1"/>
  <c r="J262" i="1"/>
  <c r="L262" i="1"/>
  <c r="J270" i="1"/>
  <c r="L270" i="1"/>
  <c r="J278" i="1"/>
  <c r="L278" i="1"/>
  <c r="J286" i="1"/>
  <c r="L286" i="1"/>
  <c r="J294" i="1"/>
  <c r="L294" i="1"/>
  <c r="J302" i="1"/>
  <c r="L302" i="1"/>
  <c r="L379" i="1"/>
  <c r="L371" i="1"/>
  <c r="L363" i="1"/>
  <c r="L355" i="1"/>
  <c r="L347" i="1"/>
  <c r="L339" i="1"/>
  <c r="L331" i="1"/>
  <c r="L323" i="1"/>
  <c r="L315" i="1"/>
  <c r="L307" i="1"/>
  <c r="L249" i="1"/>
  <c r="L185" i="1"/>
  <c r="L121" i="1"/>
  <c r="L57" i="1"/>
  <c r="J20" i="1"/>
  <c r="L20" i="1"/>
  <c r="J68" i="1"/>
  <c r="L68" i="1"/>
  <c r="J108" i="1"/>
  <c r="L108" i="1"/>
  <c r="J140" i="1"/>
  <c r="L140" i="1"/>
  <c r="J188" i="1"/>
  <c r="L188" i="1"/>
  <c r="J236" i="1"/>
  <c r="L236" i="1"/>
  <c r="J268" i="1"/>
  <c r="L268" i="1"/>
  <c r="J300" i="1"/>
  <c r="L300" i="1"/>
  <c r="J39" i="1"/>
  <c r="L39" i="1"/>
  <c r="J79" i="1"/>
  <c r="L79" i="1"/>
  <c r="J119" i="1"/>
  <c r="L119" i="1"/>
  <c r="J159" i="1"/>
  <c r="L159" i="1"/>
  <c r="J191" i="1"/>
  <c r="L191" i="1"/>
  <c r="J223" i="1"/>
  <c r="L223" i="1"/>
  <c r="J239" i="1"/>
  <c r="L239" i="1"/>
  <c r="J255" i="1"/>
  <c r="L255" i="1"/>
  <c r="J263" i="1"/>
  <c r="L263" i="1"/>
  <c r="J271" i="1"/>
  <c r="L271" i="1"/>
  <c r="J287" i="1"/>
  <c r="L287" i="1"/>
  <c r="L378" i="1"/>
  <c r="L370" i="1"/>
  <c r="L362" i="1"/>
  <c r="L354" i="1"/>
  <c r="L346" i="1"/>
  <c r="L338" i="1"/>
  <c r="L330" i="1"/>
  <c r="L322" i="1"/>
  <c r="L314" i="1"/>
  <c r="L305" i="1"/>
  <c r="L241" i="1"/>
  <c r="L177" i="1"/>
  <c r="L113" i="1"/>
  <c r="L49" i="1"/>
  <c r="J52" i="1"/>
  <c r="L52" i="1"/>
  <c r="J100" i="1"/>
  <c r="L100" i="1"/>
  <c r="J132" i="1"/>
  <c r="L132" i="1"/>
  <c r="J180" i="1"/>
  <c r="L180" i="1"/>
  <c r="J212" i="1"/>
  <c r="L212" i="1"/>
  <c r="J260" i="1"/>
  <c r="L260" i="1"/>
  <c r="J7" i="1"/>
  <c r="L7" i="1"/>
  <c r="J55" i="1"/>
  <c r="L55" i="1"/>
  <c r="J95" i="1"/>
  <c r="L95" i="1"/>
  <c r="J127" i="1"/>
  <c r="L127" i="1"/>
  <c r="J167" i="1"/>
  <c r="L167" i="1"/>
  <c r="J207" i="1"/>
  <c r="L207" i="1"/>
  <c r="J279" i="1"/>
  <c r="L279" i="1"/>
  <c r="J8" i="1"/>
  <c r="L8" i="1"/>
  <c r="J48" i="1"/>
  <c r="L48" i="1"/>
  <c r="J80" i="1"/>
  <c r="L80" i="1"/>
  <c r="J112" i="1"/>
  <c r="L112" i="1"/>
  <c r="J144" i="1"/>
  <c r="L144" i="1"/>
  <c r="J168" i="1"/>
  <c r="L168" i="1"/>
  <c r="J184" i="1"/>
  <c r="L184" i="1"/>
  <c r="J208" i="1"/>
  <c r="L208" i="1"/>
  <c r="J232" i="1"/>
  <c r="L232" i="1"/>
  <c r="J264" i="1"/>
  <c r="L264" i="1"/>
  <c r="J288" i="1"/>
  <c r="L288" i="1"/>
  <c r="L377" i="1"/>
  <c r="L361" i="1"/>
  <c r="L345" i="1"/>
  <c r="L321" i="1"/>
  <c r="L297" i="1"/>
  <c r="L169" i="1"/>
  <c r="L105" i="1"/>
  <c r="L41" i="1"/>
  <c r="J4" i="1"/>
  <c r="L4" i="1"/>
  <c r="J36" i="1"/>
  <c r="L36" i="1"/>
  <c r="J76" i="1"/>
  <c r="L76" i="1"/>
  <c r="J116" i="1"/>
  <c r="L116" i="1"/>
  <c r="J148" i="1"/>
  <c r="L148" i="1"/>
  <c r="J196" i="1"/>
  <c r="L196" i="1"/>
  <c r="J244" i="1"/>
  <c r="L244" i="1"/>
  <c r="J276" i="1"/>
  <c r="L276" i="1"/>
  <c r="J15" i="1"/>
  <c r="L15" i="1"/>
  <c r="J31" i="1"/>
  <c r="L31" i="1"/>
  <c r="J63" i="1"/>
  <c r="L63" i="1"/>
  <c r="J87" i="1"/>
  <c r="L87" i="1"/>
  <c r="J111" i="1"/>
  <c r="L111" i="1"/>
  <c r="J143" i="1"/>
  <c r="L143" i="1"/>
  <c r="J151" i="1"/>
  <c r="L151" i="1"/>
  <c r="J183" i="1"/>
  <c r="L183" i="1"/>
  <c r="J215" i="1"/>
  <c r="L215" i="1"/>
  <c r="J231" i="1"/>
  <c r="L231" i="1"/>
  <c r="J247" i="1"/>
  <c r="L247" i="1"/>
  <c r="J295" i="1"/>
  <c r="L295" i="1"/>
  <c r="J16" i="1"/>
  <c r="L16" i="1"/>
  <c r="J40" i="1"/>
  <c r="L40" i="1"/>
  <c r="J64" i="1"/>
  <c r="L64" i="1"/>
  <c r="J88" i="1"/>
  <c r="L88" i="1"/>
  <c r="J104" i="1"/>
  <c r="L104" i="1"/>
  <c r="J120" i="1"/>
  <c r="L120" i="1"/>
  <c r="J152" i="1"/>
  <c r="L152" i="1"/>
  <c r="J160" i="1"/>
  <c r="L160" i="1"/>
  <c r="J176" i="1"/>
  <c r="L176" i="1"/>
  <c r="J192" i="1"/>
  <c r="L192" i="1"/>
  <c r="J200" i="1"/>
  <c r="L200" i="1"/>
  <c r="J216" i="1"/>
  <c r="L216" i="1"/>
  <c r="J240" i="1"/>
  <c r="L240" i="1"/>
  <c r="J256" i="1"/>
  <c r="L256" i="1"/>
  <c r="J272" i="1"/>
  <c r="L272" i="1"/>
  <c r="J280" i="1"/>
  <c r="L280" i="1"/>
  <c r="J296" i="1"/>
  <c r="L296" i="1"/>
  <c r="J304" i="1"/>
  <c r="L304" i="1"/>
  <c r="L369" i="1"/>
  <c r="L353" i="1"/>
  <c r="L337" i="1"/>
  <c r="L329" i="1"/>
  <c r="L313" i="1"/>
  <c r="L233" i="1"/>
  <c r="L376" i="1"/>
  <c r="L368" i="1"/>
  <c r="L360" i="1"/>
  <c r="L352" i="1"/>
  <c r="L344" i="1"/>
  <c r="L336" i="1"/>
  <c r="L328" i="1"/>
  <c r="L320" i="1"/>
  <c r="L312" i="1"/>
  <c r="L289" i="1"/>
  <c r="L225" i="1"/>
  <c r="L161" i="1"/>
  <c r="L97" i="1"/>
  <c r="L33" i="1"/>
  <c r="J60" i="1"/>
  <c r="L60" i="1"/>
  <c r="J156" i="1"/>
  <c r="L156" i="1"/>
  <c r="J228" i="1"/>
  <c r="L228" i="1"/>
  <c r="J23" i="1"/>
  <c r="L23" i="1"/>
  <c r="J71" i="1"/>
  <c r="L71" i="1"/>
  <c r="J135" i="1"/>
  <c r="L135" i="1"/>
  <c r="J199" i="1"/>
  <c r="L199" i="1"/>
  <c r="J303" i="1"/>
  <c r="L303" i="1"/>
  <c r="J32" i="1"/>
  <c r="L32" i="1"/>
  <c r="J72" i="1"/>
  <c r="L72" i="1"/>
  <c r="J128" i="1"/>
  <c r="L128" i="1"/>
  <c r="J248" i="1"/>
  <c r="L248" i="1"/>
  <c r="J18" i="1"/>
  <c r="L18" i="1"/>
  <c r="J34" i="1"/>
  <c r="L34" i="1"/>
  <c r="J50" i="1"/>
  <c r="L50" i="1"/>
  <c r="J66" i="1"/>
  <c r="L66" i="1"/>
  <c r="J82" i="1"/>
  <c r="L82" i="1"/>
  <c r="J98" i="1"/>
  <c r="L98" i="1"/>
  <c r="J114" i="1"/>
  <c r="L114" i="1"/>
  <c r="J130" i="1"/>
  <c r="L130" i="1"/>
  <c r="J146" i="1"/>
  <c r="L146" i="1"/>
  <c r="J162" i="1"/>
  <c r="L162" i="1"/>
  <c r="J178" i="1"/>
  <c r="L178" i="1"/>
  <c r="J194" i="1"/>
  <c r="L194" i="1"/>
  <c r="J210" i="1"/>
  <c r="L210" i="1"/>
  <c r="J226" i="1"/>
  <c r="L226" i="1"/>
  <c r="J250" i="1"/>
  <c r="L250" i="1"/>
  <c r="J266" i="1"/>
  <c r="L266" i="1"/>
  <c r="J290" i="1"/>
  <c r="L290" i="1"/>
  <c r="L375" i="1"/>
  <c r="L367" i="1"/>
  <c r="L359" i="1"/>
  <c r="L351" i="1"/>
  <c r="L343" i="1"/>
  <c r="L335" i="1"/>
  <c r="L327" i="1"/>
  <c r="L319" i="1"/>
  <c r="L311" i="1"/>
  <c r="L281" i="1"/>
  <c r="L217" i="1"/>
  <c r="L153" i="1"/>
  <c r="L89" i="1"/>
  <c r="L25" i="1"/>
  <c r="J28" i="1"/>
  <c r="L28" i="1"/>
  <c r="J92" i="1"/>
  <c r="L92" i="1"/>
  <c r="J164" i="1"/>
  <c r="L164" i="1"/>
  <c r="J220" i="1"/>
  <c r="L220" i="1"/>
  <c r="J284" i="1"/>
  <c r="L284" i="1"/>
  <c r="J47" i="1"/>
  <c r="L47" i="1"/>
  <c r="J103" i="1"/>
  <c r="L103" i="1"/>
  <c r="J175" i="1"/>
  <c r="L175" i="1"/>
  <c r="J24" i="1"/>
  <c r="L24" i="1"/>
  <c r="J56" i="1"/>
  <c r="L56" i="1"/>
  <c r="J96" i="1"/>
  <c r="L96" i="1"/>
  <c r="J136" i="1"/>
  <c r="L136" i="1"/>
  <c r="J224" i="1"/>
  <c r="L224" i="1"/>
  <c r="J10" i="1"/>
  <c r="L10" i="1"/>
  <c r="J26" i="1"/>
  <c r="L26" i="1"/>
  <c r="J42" i="1"/>
  <c r="L42" i="1"/>
  <c r="J58" i="1"/>
  <c r="L58" i="1"/>
  <c r="J74" i="1"/>
  <c r="L74" i="1"/>
  <c r="J90" i="1"/>
  <c r="L90" i="1"/>
  <c r="J106" i="1"/>
  <c r="L106" i="1"/>
  <c r="J122" i="1"/>
  <c r="L122" i="1"/>
  <c r="J138" i="1"/>
  <c r="L138" i="1"/>
  <c r="J154" i="1"/>
  <c r="L154" i="1"/>
  <c r="J170" i="1"/>
  <c r="L170" i="1"/>
  <c r="J186" i="1"/>
  <c r="L186" i="1"/>
  <c r="J202" i="1"/>
  <c r="L202" i="1"/>
  <c r="J218" i="1"/>
  <c r="L218" i="1"/>
  <c r="J234" i="1"/>
  <c r="L234" i="1"/>
  <c r="J242" i="1"/>
  <c r="L242" i="1"/>
  <c r="J258" i="1"/>
  <c r="L258" i="1"/>
  <c r="J274" i="1"/>
  <c r="L274" i="1"/>
  <c r="J282" i="1"/>
  <c r="L282" i="1"/>
  <c r="J298" i="1"/>
  <c r="L298" i="1"/>
  <c r="J306" i="1"/>
  <c r="L306" i="1"/>
  <c r="J11" i="1"/>
  <c r="L11" i="1"/>
  <c r="J19" i="1"/>
  <c r="L19" i="1"/>
  <c r="J27" i="1"/>
  <c r="L27" i="1"/>
  <c r="J35" i="1"/>
  <c r="L35" i="1"/>
  <c r="J43" i="1"/>
  <c r="L43" i="1"/>
  <c r="J51" i="1"/>
  <c r="L51" i="1"/>
  <c r="J59" i="1"/>
  <c r="L59" i="1"/>
  <c r="J67" i="1"/>
  <c r="L67" i="1"/>
  <c r="J75" i="1"/>
  <c r="L75" i="1"/>
  <c r="J83" i="1"/>
  <c r="L83" i="1"/>
  <c r="J91" i="1"/>
  <c r="L91" i="1"/>
  <c r="J99" i="1"/>
  <c r="L99" i="1"/>
  <c r="J107" i="1"/>
  <c r="L107" i="1"/>
  <c r="J115" i="1"/>
  <c r="L115" i="1"/>
  <c r="J123" i="1"/>
  <c r="L123" i="1"/>
  <c r="J131" i="1"/>
  <c r="L131" i="1"/>
  <c r="J139" i="1"/>
  <c r="L139" i="1"/>
  <c r="J147" i="1"/>
  <c r="L147" i="1"/>
  <c r="J155" i="1"/>
  <c r="L155" i="1"/>
  <c r="J163" i="1"/>
  <c r="L163" i="1"/>
  <c r="J171" i="1"/>
  <c r="L171" i="1"/>
  <c r="J179" i="1"/>
  <c r="L179" i="1"/>
  <c r="J187" i="1"/>
  <c r="L187" i="1"/>
  <c r="J195" i="1"/>
  <c r="L195" i="1"/>
  <c r="J203" i="1"/>
  <c r="L203" i="1"/>
  <c r="J211" i="1"/>
  <c r="L211" i="1"/>
  <c r="J219" i="1"/>
  <c r="L219" i="1"/>
  <c r="J227" i="1"/>
  <c r="L227" i="1"/>
  <c r="J235" i="1"/>
  <c r="L235" i="1"/>
  <c r="J243" i="1"/>
  <c r="L243" i="1"/>
  <c r="J251" i="1"/>
  <c r="L251" i="1"/>
  <c r="J259" i="1"/>
  <c r="L259" i="1"/>
  <c r="J267" i="1"/>
  <c r="L267" i="1"/>
  <c r="J275" i="1"/>
  <c r="L275" i="1"/>
  <c r="J283" i="1"/>
  <c r="L283" i="1"/>
  <c r="J291" i="1"/>
  <c r="L291" i="1"/>
  <c r="J299" i="1"/>
  <c r="L299" i="1"/>
  <c r="L374" i="1"/>
  <c r="L366" i="1"/>
  <c r="L358" i="1"/>
  <c r="L350" i="1"/>
  <c r="L342" i="1"/>
  <c r="L334" i="1"/>
  <c r="L326" i="1"/>
  <c r="L318" i="1"/>
  <c r="L310" i="1"/>
  <c r="L273" i="1"/>
  <c r="L209" i="1"/>
  <c r="L145" i="1"/>
  <c r="L81" i="1"/>
  <c r="L17" i="1"/>
</calcChain>
</file>

<file path=xl/sharedStrings.xml><?xml version="1.0" encoding="utf-8"?>
<sst xmlns="http://schemas.openxmlformats.org/spreadsheetml/2006/main" count="1522" uniqueCount="456">
  <si>
    <t>Description</t>
  </si>
  <si>
    <t>Total</t>
  </si>
  <si>
    <t>DIV</t>
  </si>
  <si>
    <t>4065454431936</t>
  </si>
  <si>
    <t>Puma Rickie Classic PUMA White-Puma Silv</t>
  </si>
  <si>
    <t>6½</t>
  </si>
  <si>
    <t>FTW</t>
  </si>
  <si>
    <t>4065454431950</t>
  </si>
  <si>
    <t>7½</t>
  </si>
  <si>
    <t>4065454431967</t>
  </si>
  <si>
    <t>8</t>
  </si>
  <si>
    <t>4065454431974</t>
  </si>
  <si>
    <t>8½</t>
  </si>
  <si>
    <t>4065454431981</t>
  </si>
  <si>
    <t>9</t>
  </si>
  <si>
    <t>4065454431998</t>
  </si>
  <si>
    <t>9½</t>
  </si>
  <si>
    <t>4065454432018</t>
  </si>
  <si>
    <t>10½</t>
  </si>
  <si>
    <t>4067979338257</t>
  </si>
  <si>
    <t>Softride Mayve Wn s Feather Gray-Mauve M</t>
  </si>
  <si>
    <t>3½</t>
  </si>
  <si>
    <t>4067979338264</t>
  </si>
  <si>
    <t>4</t>
  </si>
  <si>
    <t>4067979338271</t>
  </si>
  <si>
    <t>4½</t>
  </si>
  <si>
    <t>4067979338288</t>
  </si>
  <si>
    <t>5</t>
  </si>
  <si>
    <t>4067979338295</t>
  </si>
  <si>
    <t>5½</t>
  </si>
  <si>
    <t>4067979338301</t>
  </si>
  <si>
    <t>6</t>
  </si>
  <si>
    <t>4067979338318</t>
  </si>
  <si>
    <t>4067979338332</t>
  </si>
  <si>
    <t>4067983257285</t>
  </si>
  <si>
    <t>Pounce Lite PUMA Black-PUMA White</t>
  </si>
  <si>
    <t>4067983257322</t>
  </si>
  <si>
    <t>4067983257384</t>
  </si>
  <si>
    <t>4067983257391</t>
  </si>
  <si>
    <t>4067983257445</t>
  </si>
  <si>
    <t>4067983257452</t>
  </si>
  <si>
    <t>4067983722530</t>
  </si>
  <si>
    <t>Court Lally PUMA White-PUMA Black</t>
  </si>
  <si>
    <t>4067983722547</t>
  </si>
  <si>
    <t>4067983722554</t>
  </si>
  <si>
    <t>4067983722585</t>
  </si>
  <si>
    <t>4067983722592</t>
  </si>
  <si>
    <t>4067983722608</t>
  </si>
  <si>
    <t>4067983722615</t>
  </si>
  <si>
    <t>4067983722622</t>
  </si>
  <si>
    <t>4067983748813</t>
  </si>
  <si>
    <t>Park Lifestyle SK8 PUMA White-PUMA Black</t>
  </si>
  <si>
    <t>4067983748851</t>
  </si>
  <si>
    <t>4067983748912</t>
  </si>
  <si>
    <t>4067983748929</t>
  </si>
  <si>
    <t>4067983748967</t>
  </si>
  <si>
    <t>4067983748974</t>
  </si>
  <si>
    <t>4067983748981</t>
  </si>
  <si>
    <t>4067983753688</t>
  </si>
  <si>
    <t>Court Lally PUMA White-PUMA White-Cool L</t>
  </si>
  <si>
    <t>4067983753695</t>
  </si>
  <si>
    <t>4067983753701</t>
  </si>
  <si>
    <t>4067983753732</t>
  </si>
  <si>
    <t>4067983753749</t>
  </si>
  <si>
    <t>4067983753756</t>
  </si>
  <si>
    <t>4067983753763</t>
  </si>
  <si>
    <t>4067983754128</t>
  </si>
  <si>
    <t>Court Lally PUMA Black-PUMA Black-PUMA W</t>
  </si>
  <si>
    <t>4067983754135</t>
  </si>
  <si>
    <t>4067983754142</t>
  </si>
  <si>
    <t>4067983754173</t>
  </si>
  <si>
    <t>4067983754180</t>
  </si>
  <si>
    <t>4067983754203</t>
  </si>
  <si>
    <t>4067984020185</t>
  </si>
  <si>
    <t>Scend Pro 2 PUMA Black-PUMA White</t>
  </si>
  <si>
    <t>4067984020192</t>
  </si>
  <si>
    <t>11</t>
  </si>
  <si>
    <t>4067984020222</t>
  </si>
  <si>
    <t>4067984020246</t>
  </si>
  <si>
    <t>4067984020253</t>
  </si>
  <si>
    <t>4067984020260</t>
  </si>
  <si>
    <t>4067984020284</t>
  </si>
  <si>
    <t>4067984020291</t>
  </si>
  <si>
    <t>4067984020307</t>
  </si>
  <si>
    <t>4067984020314</t>
  </si>
  <si>
    <t>4067984020338</t>
  </si>
  <si>
    <t>4067984020345</t>
  </si>
  <si>
    <t>4067984020352</t>
  </si>
  <si>
    <t>4067984020369</t>
  </si>
  <si>
    <t>10</t>
  </si>
  <si>
    <t>4069156448629</t>
  </si>
  <si>
    <t>Skyrocket Lite 2 PUMA Black-PUMA White-P</t>
  </si>
  <si>
    <t>4069156448636</t>
  </si>
  <si>
    <t>4069156448667</t>
  </si>
  <si>
    <t>4069156448681</t>
  </si>
  <si>
    <t>4069156448698</t>
  </si>
  <si>
    <t>4069156448704</t>
  </si>
  <si>
    <t>4069156448711</t>
  </si>
  <si>
    <t>7</t>
  </si>
  <si>
    <t>4069156448728</t>
  </si>
  <si>
    <t>4069156448735</t>
  </si>
  <si>
    <t>4069156448742</t>
  </si>
  <si>
    <t>4069156448759</t>
  </si>
  <si>
    <t>4069156448766</t>
  </si>
  <si>
    <t>4069156448773</t>
  </si>
  <si>
    <t>4069156448780</t>
  </si>
  <si>
    <t>4069156448797</t>
  </si>
  <si>
    <t>4069156448803</t>
  </si>
  <si>
    <t>4069156451094</t>
  </si>
  <si>
    <t>Skyrocket Lite 2 Dusky Gray-PUMA Silver</t>
  </si>
  <si>
    <t>4069156451100</t>
  </si>
  <si>
    <t>4069156451131</t>
  </si>
  <si>
    <t>4069156451193</t>
  </si>
  <si>
    <t>4069156451209</t>
  </si>
  <si>
    <t>4069156451247</t>
  </si>
  <si>
    <t>4069156451254</t>
  </si>
  <si>
    <t>4069156451261</t>
  </si>
  <si>
    <t>4069156451278</t>
  </si>
  <si>
    <t>4069156681279</t>
  </si>
  <si>
    <t>PUMA CATCH PUMA Black-PUMA White</t>
  </si>
  <si>
    <t>4069156681316</t>
  </si>
  <si>
    <t>4069156681378</t>
  </si>
  <si>
    <t>4069156681385</t>
  </si>
  <si>
    <t>4069156681439</t>
  </si>
  <si>
    <t>4069156681446</t>
  </si>
  <si>
    <t>4069156683204</t>
  </si>
  <si>
    <t>PUMA CATCH SD PUMA Black-PUMA White</t>
  </si>
  <si>
    <t>4069156683242</t>
  </si>
  <si>
    <t>4069156683266</t>
  </si>
  <si>
    <t>4069156683273</t>
  </si>
  <si>
    <t>4069156683280</t>
  </si>
  <si>
    <t>4069156683303</t>
  </si>
  <si>
    <t>4069156683310</t>
  </si>
  <si>
    <t>4069156683327</t>
  </si>
  <si>
    <t>4069156683334</t>
  </si>
  <si>
    <t>4069156683358</t>
  </si>
  <si>
    <t>4069156683365</t>
  </si>
  <si>
    <t>4069156683372</t>
  </si>
  <si>
    <t>4069156684010</t>
  </si>
  <si>
    <t>PUMA CATCH PUMA White-PUMA Black</t>
  </si>
  <si>
    <t>4069156684058</t>
  </si>
  <si>
    <t>4069156684119</t>
  </si>
  <si>
    <t>4069156684126</t>
  </si>
  <si>
    <t>4069156684171</t>
  </si>
  <si>
    <t>4069156684188</t>
  </si>
  <si>
    <t>4069156730458</t>
  </si>
  <si>
    <t>Shuffle Downtown PUMA White-PUMA Black-P</t>
  </si>
  <si>
    <t>4069156730496</t>
  </si>
  <si>
    <t>4069156730557</t>
  </si>
  <si>
    <t>4069156730564</t>
  </si>
  <si>
    <t>4069156730601</t>
  </si>
  <si>
    <t>4069156730618</t>
  </si>
  <si>
    <t>4069156730625</t>
  </si>
  <si>
    <t>4069156734722</t>
  </si>
  <si>
    <t>BELLA DONNA SD PUMA Black-PUMA White</t>
  </si>
  <si>
    <t>4069156734739</t>
  </si>
  <si>
    <t>4069156734746</t>
  </si>
  <si>
    <t>4069156734777</t>
  </si>
  <si>
    <t>4069156734784</t>
  </si>
  <si>
    <t>4069156734807</t>
  </si>
  <si>
    <t>4069156737259</t>
  </si>
  <si>
    <t>Vikky Star OG PUMA Black-PUMA White-PUMA</t>
  </si>
  <si>
    <t>4069156737266</t>
  </si>
  <si>
    <t>4069156737273</t>
  </si>
  <si>
    <t>4069156737303</t>
  </si>
  <si>
    <t>4069156737310</t>
  </si>
  <si>
    <t>4069156737327</t>
  </si>
  <si>
    <t>4069156737334</t>
  </si>
  <si>
    <t>4069156737341</t>
  </si>
  <si>
    <t>4069156754775</t>
  </si>
  <si>
    <t>Shuffle Downtown OG PUMA White-PUMA Blac</t>
  </si>
  <si>
    <t>4069156754812</t>
  </si>
  <si>
    <t>4069156754874</t>
  </si>
  <si>
    <t>4069156754881</t>
  </si>
  <si>
    <t>4069156754928</t>
  </si>
  <si>
    <t>4069156754935</t>
  </si>
  <si>
    <t>4069156754942</t>
  </si>
  <si>
    <t>4069156761827</t>
  </si>
  <si>
    <t>BELLA DONNA SD Alpine Snow-PUMA Black</t>
  </si>
  <si>
    <t>4069156761834</t>
  </si>
  <si>
    <t>4069156761841</t>
  </si>
  <si>
    <t>4069156761872</t>
  </si>
  <si>
    <t>4069156761889</t>
  </si>
  <si>
    <t>4069156761902</t>
  </si>
  <si>
    <t>4069156769113</t>
  </si>
  <si>
    <t>Vikky Star PUMA White-PUMA White-PUMA Go</t>
  </si>
  <si>
    <t>4069156769120</t>
  </si>
  <si>
    <t>4069156769137</t>
  </si>
  <si>
    <t>4069156769168</t>
  </si>
  <si>
    <t>4069156769175</t>
  </si>
  <si>
    <t>4069156769182</t>
  </si>
  <si>
    <t>4069156769199</t>
  </si>
  <si>
    <t>4069156769205</t>
  </si>
  <si>
    <t>4069156769922</t>
  </si>
  <si>
    <t>Vikky Star OG PUMA White-PUMA Black-Vapo</t>
  </si>
  <si>
    <t>4069156769939</t>
  </si>
  <si>
    <t>4069156769946</t>
  </si>
  <si>
    <t>4069156769977</t>
  </si>
  <si>
    <t>4069156769984</t>
  </si>
  <si>
    <t>4069156769991</t>
  </si>
  <si>
    <t>4069156770003</t>
  </si>
  <si>
    <t>4069156770010</t>
  </si>
  <si>
    <t>4069156771932</t>
  </si>
  <si>
    <t>Park Luna PUMA White-PUMA Black-Warm Whi</t>
  </si>
  <si>
    <t>4069156771949</t>
  </si>
  <si>
    <t>4069156771956</t>
  </si>
  <si>
    <t>4069156771987</t>
  </si>
  <si>
    <t>4069156771994</t>
  </si>
  <si>
    <t>4069156772007</t>
  </si>
  <si>
    <t>4069156772014</t>
  </si>
  <si>
    <t>4069156785779</t>
  </si>
  <si>
    <t>Shuffle Downtown OG PUMA Black-PUMA Whit</t>
  </si>
  <si>
    <t>4069156785816</t>
  </si>
  <si>
    <t>4069156785878</t>
  </si>
  <si>
    <t>4069156785885</t>
  </si>
  <si>
    <t>4069156785922</t>
  </si>
  <si>
    <t>4069156785939</t>
  </si>
  <si>
    <t>4069156785946</t>
  </si>
  <si>
    <t>4069161516788</t>
  </si>
  <si>
    <t>Hypnotic LS 2 Frosted Ivory-PUMA White-C</t>
  </si>
  <si>
    <t>4069161516825</t>
  </si>
  <si>
    <t>4069161516849</t>
  </si>
  <si>
    <t>4069161516856</t>
  </si>
  <si>
    <t>4069161516863</t>
  </si>
  <si>
    <t>4069161516887</t>
  </si>
  <si>
    <t>4069161516894</t>
  </si>
  <si>
    <t>4069161516900</t>
  </si>
  <si>
    <t>4069161516917</t>
  </si>
  <si>
    <t>4069161516931</t>
  </si>
  <si>
    <t>4069161516948</t>
  </si>
  <si>
    <t>4069161516955</t>
  </si>
  <si>
    <t>4069161560897</t>
  </si>
  <si>
    <t>Puma Tackle Alpine Snow-PUMA Black-Gum</t>
  </si>
  <si>
    <t>4069161560934</t>
  </si>
  <si>
    <t>4069161560958</t>
  </si>
  <si>
    <t>4069161560965</t>
  </si>
  <si>
    <t>4069161560972</t>
  </si>
  <si>
    <t>4069161560996</t>
  </si>
  <si>
    <t>4069161561009</t>
  </si>
  <si>
    <t>4069161561016</t>
  </si>
  <si>
    <t>4069161561023</t>
  </si>
  <si>
    <t>4069161561047</t>
  </si>
  <si>
    <t>4069161561054</t>
  </si>
  <si>
    <t>4069161561061</t>
  </si>
  <si>
    <t>4069161570490</t>
  </si>
  <si>
    <t>Puma Tackle Chocolate-Alpine Snow-Gum</t>
  </si>
  <si>
    <t>4069161570537</t>
  </si>
  <si>
    <t>4069161570551</t>
  </si>
  <si>
    <t>4069161570568</t>
  </si>
  <si>
    <t>4069161570575</t>
  </si>
  <si>
    <t>4069161570599</t>
  </si>
  <si>
    <t>4069161570605</t>
  </si>
  <si>
    <t>4069161570612</t>
  </si>
  <si>
    <t>4069161570629</t>
  </si>
  <si>
    <t>4069161570643</t>
  </si>
  <si>
    <t>4069161570650</t>
  </si>
  <si>
    <t>4069161570667</t>
  </si>
  <si>
    <t>4069161620416</t>
  </si>
  <si>
    <t>PUMA CATCH SD Candy Apple-PUMA White</t>
  </si>
  <si>
    <t>4069161620454</t>
  </si>
  <si>
    <t>4069161620478</t>
  </si>
  <si>
    <t>4069161620485</t>
  </si>
  <si>
    <t>4069161620492</t>
  </si>
  <si>
    <t>4069161620515</t>
  </si>
  <si>
    <t>4069161620522</t>
  </si>
  <si>
    <t>4069161620539</t>
  </si>
  <si>
    <t>4069161620546</t>
  </si>
  <si>
    <t>4069161620560</t>
  </si>
  <si>
    <t>4069161620577</t>
  </si>
  <si>
    <t>4069161620584</t>
  </si>
  <si>
    <t>4069161620911</t>
  </si>
  <si>
    <t>INSPHERE PUMA Black-PUMA Black</t>
  </si>
  <si>
    <t>4069161620959</t>
  </si>
  <si>
    <t>4069161621017</t>
  </si>
  <si>
    <t>4069161621024</t>
  </si>
  <si>
    <t>4069161621079</t>
  </si>
  <si>
    <t>4069161621086</t>
  </si>
  <si>
    <t>4069161630330</t>
  </si>
  <si>
    <t>INSPHERE Feather Gray-Vapor Gray-Flat Me</t>
  </si>
  <si>
    <t>4069161630378</t>
  </si>
  <si>
    <t>4069161630439</t>
  </si>
  <si>
    <t>4069161630446</t>
  </si>
  <si>
    <t>4069161630484</t>
  </si>
  <si>
    <t>4069161630491</t>
  </si>
  <si>
    <t>4069161630507</t>
  </si>
  <si>
    <t>4069161634970</t>
  </si>
  <si>
    <t>INSPHERE MUSE Jasmine Flower-PUMA White-</t>
  </si>
  <si>
    <t>4069161634987</t>
  </si>
  <si>
    <t>4069161634994</t>
  </si>
  <si>
    <t>4069161635021</t>
  </si>
  <si>
    <t>4069161635038</t>
  </si>
  <si>
    <t>4069161635052</t>
  </si>
  <si>
    <t>4069161635526</t>
  </si>
  <si>
    <t>PUMA CATCH SD Alpine Snow-PUMA White</t>
  </si>
  <si>
    <t>4069161635533</t>
  </si>
  <si>
    <t>4069161635540</t>
  </si>
  <si>
    <t>4069161635588</t>
  </si>
  <si>
    <t>4069161635595</t>
  </si>
  <si>
    <t>4069161635618</t>
  </si>
  <si>
    <t>4069161636271</t>
  </si>
  <si>
    <t>INSPHERE Shadow Gray-Seafoam-Vermillion</t>
  </si>
  <si>
    <t>4069161636318</t>
  </si>
  <si>
    <t>4069161636370</t>
  </si>
  <si>
    <t>4069161636387</t>
  </si>
  <si>
    <t>4069161636431</t>
  </si>
  <si>
    <t>4069161636448</t>
  </si>
  <si>
    <t>4069161641664</t>
  </si>
  <si>
    <t>INSPHERE MUSE Feather Gray-PUMA White-Co</t>
  </si>
  <si>
    <t>4069161641671</t>
  </si>
  <si>
    <t>4069161641688</t>
  </si>
  <si>
    <t>4069161641718</t>
  </si>
  <si>
    <t>4069161641725</t>
  </si>
  <si>
    <t>4069161641749</t>
  </si>
  <si>
    <t>4069161683046</t>
  </si>
  <si>
    <t>Skyrocket Lite 2 Lavendar Pop-Lilac Lust</t>
  </si>
  <si>
    <t>4069161683053</t>
  </si>
  <si>
    <t>4069161683060</t>
  </si>
  <si>
    <t>4069161683107</t>
  </si>
  <si>
    <t>4069161683114</t>
  </si>
  <si>
    <t>4069161683138</t>
  </si>
  <si>
    <t>4069161683176</t>
  </si>
  <si>
    <t>Skyrocket Lite 2 PUMA White-Vibrant Silv</t>
  </si>
  <si>
    <t>4069161683213</t>
  </si>
  <si>
    <t>4069161683237</t>
  </si>
  <si>
    <t>4069161683244</t>
  </si>
  <si>
    <t>4069161683251</t>
  </si>
  <si>
    <t>4069161683275</t>
  </si>
  <si>
    <t>4069161683282</t>
  </si>
  <si>
    <t>4069161683299</t>
  </si>
  <si>
    <t>4069161683305</t>
  </si>
  <si>
    <t>4069161683312</t>
  </si>
  <si>
    <t>4069161683329</t>
  </si>
  <si>
    <t>4069161683336</t>
  </si>
  <si>
    <t>4069161683343</t>
  </si>
  <si>
    <t>4069161776649</t>
  </si>
  <si>
    <t>Park LT PUMA White-PUMA Black</t>
  </si>
  <si>
    <t>4069161776687</t>
  </si>
  <si>
    <t>4069161776748</t>
  </si>
  <si>
    <t>4069161776755</t>
  </si>
  <si>
    <t>4069161776809</t>
  </si>
  <si>
    <t>4069161776816</t>
  </si>
  <si>
    <t>4069161778339</t>
  </si>
  <si>
    <t>Park LT PUMA Black-PUMA White</t>
  </si>
  <si>
    <t>4069161778377</t>
  </si>
  <si>
    <t>4069161778438</t>
  </si>
  <si>
    <t>4069161778445</t>
  </si>
  <si>
    <t>4069161778490</t>
  </si>
  <si>
    <t>4069161778506</t>
  </si>
  <si>
    <t>4069161791543</t>
  </si>
  <si>
    <t>Park LT PUMA White-PUMA White</t>
  </si>
  <si>
    <t>4069161791581</t>
  </si>
  <si>
    <t>4069161791642</t>
  </si>
  <si>
    <t>4069161791659</t>
  </si>
  <si>
    <t>4069161791703</t>
  </si>
  <si>
    <t>4069161791710</t>
  </si>
  <si>
    <t>4069161795985</t>
  </si>
  <si>
    <t>BELLA DONNA SD Lucite-Lilac Luster</t>
  </si>
  <si>
    <t>4069161795992</t>
  </si>
  <si>
    <t>4069161796005</t>
  </si>
  <si>
    <t>4069161796036</t>
  </si>
  <si>
    <t>4069161796043</t>
  </si>
  <si>
    <t>4069161796067</t>
  </si>
  <si>
    <t>4069161797293</t>
  </si>
  <si>
    <t>Shuffle Downtown OG PUMA White-Vapor Gra</t>
  </si>
  <si>
    <t>4069161797330</t>
  </si>
  <si>
    <t>4069161797392</t>
  </si>
  <si>
    <t>4069161797408</t>
  </si>
  <si>
    <t>4069161797453</t>
  </si>
  <si>
    <t>4069161797460</t>
  </si>
  <si>
    <t>4069161807916</t>
  </si>
  <si>
    <t>Park LT OG PUMA White-Archive Green</t>
  </si>
  <si>
    <t>4069161807954</t>
  </si>
  <si>
    <t>4069161808012</t>
  </si>
  <si>
    <t>4069161808029</t>
  </si>
  <si>
    <t>4069161808074</t>
  </si>
  <si>
    <t>4069161808081</t>
  </si>
  <si>
    <t>4069161808333</t>
  </si>
  <si>
    <t>Park LT OG PUMA White-PUMA Black</t>
  </si>
  <si>
    <t>4069161808371</t>
  </si>
  <si>
    <t>4069161808432</t>
  </si>
  <si>
    <t>4069161808449</t>
  </si>
  <si>
    <t>4069161808494</t>
  </si>
  <si>
    <t>4069161808500</t>
  </si>
  <si>
    <t>4069161809514</t>
  </si>
  <si>
    <t>Park LT OG PUMA Black-PUMA White</t>
  </si>
  <si>
    <t>4069161809552</t>
  </si>
  <si>
    <t>4069161809613</t>
  </si>
  <si>
    <t>4069161809620</t>
  </si>
  <si>
    <t>4069161809675</t>
  </si>
  <si>
    <t>4069161809682</t>
  </si>
  <si>
    <t>4069161899379</t>
  </si>
  <si>
    <t>Scend Pro 2 Cool Mid Gray-PUMA Black-PUM</t>
  </si>
  <si>
    <t>4069161899416</t>
  </si>
  <si>
    <t>4069161899478</t>
  </si>
  <si>
    <t>4069161899485</t>
  </si>
  <si>
    <t>4069161899539</t>
  </si>
  <si>
    <t>4069161899546</t>
  </si>
  <si>
    <t>4099683104958</t>
  </si>
  <si>
    <t>Puma Rickie Classic PUMA Black-PUMA Whit</t>
  </si>
  <si>
    <t>4099683104989</t>
  </si>
  <si>
    <t>4099683104996</t>
  </si>
  <si>
    <t>4099683105009</t>
  </si>
  <si>
    <t>4099683105016</t>
  </si>
  <si>
    <t>4099683105023</t>
  </si>
  <si>
    <t>4099683105047</t>
  </si>
  <si>
    <t>4099686158446</t>
  </si>
  <si>
    <t>Court Classic PUMA White-PUMA Gold</t>
  </si>
  <si>
    <t>4099686158460</t>
  </si>
  <si>
    <t>4099686158477</t>
  </si>
  <si>
    <t>4099686158484</t>
  </si>
  <si>
    <t>4099686158491</t>
  </si>
  <si>
    <t>4099686158507</t>
  </si>
  <si>
    <t>4099686158521</t>
  </si>
  <si>
    <t>4099686429317</t>
  </si>
  <si>
    <t>Court Classic PUMA Black-PUMA Gold</t>
  </si>
  <si>
    <t>4099686429324</t>
  </si>
  <si>
    <t>4099686429331</t>
  </si>
  <si>
    <t>4099686429379</t>
  </si>
  <si>
    <t>4099686429393</t>
  </si>
  <si>
    <t>4099686429416</t>
  </si>
  <si>
    <t>4099686429430</t>
  </si>
  <si>
    <t>4099686429454</t>
  </si>
  <si>
    <t>4099686429478</t>
  </si>
  <si>
    <t>4099686448752</t>
  </si>
  <si>
    <t>Park Lifestyle PUMA White-Smokey Gray-Su</t>
  </si>
  <si>
    <t>4099686448776</t>
  </si>
  <si>
    <t>4099686448783</t>
  </si>
  <si>
    <t>4099686448790</t>
  </si>
  <si>
    <t>4099686448806</t>
  </si>
  <si>
    <t>4099686448813</t>
  </si>
  <si>
    <t>4099686448837</t>
  </si>
  <si>
    <t>4099686583040</t>
  </si>
  <si>
    <t>Puma Rickie Classic PUMA White-PUMA Blac</t>
  </si>
  <si>
    <t>4099686583064</t>
  </si>
  <si>
    <t>4099686583071</t>
  </si>
  <si>
    <t>4099686583088</t>
  </si>
  <si>
    <t>4099686583095</t>
  </si>
  <si>
    <t>4099686583101</t>
  </si>
  <si>
    <t>4099686583125</t>
  </si>
  <si>
    <t>4099686584252</t>
  </si>
  <si>
    <t>Court Classic PUMA White-Vine-PUMA Gold</t>
  </si>
  <si>
    <t>4099686584269</t>
  </si>
  <si>
    <t>4099686584276</t>
  </si>
  <si>
    <t>4099686584283</t>
  </si>
  <si>
    <t>4099686584290</t>
  </si>
  <si>
    <t>4099686584313</t>
  </si>
  <si>
    <t xml:space="preserve">EAN/UPC </t>
  </si>
  <si>
    <t>Article Number</t>
  </si>
  <si>
    <t>Picture</t>
  </si>
  <si>
    <t>SS26  year</t>
  </si>
  <si>
    <t>RRP</t>
  </si>
  <si>
    <t>WHS</t>
  </si>
  <si>
    <t>TOTAL RRP</t>
  </si>
  <si>
    <t>Size UK</t>
  </si>
  <si>
    <t>TOTAL WHS</t>
  </si>
  <si>
    <t>YOUR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</si>
</sst>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scheme val="minor"/>
    </font>
    <font>
      <sz val="11"/>
      <color indexed="9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4" fillId="0" borderId="0" xfId="0" applyNumberFormat="1" applyFont="1" applyAlignment="1">
      <alignment vertical="center"/>
    </xf>
    <xf numFmtId="44" fontId="0" fillId="0" borderId="0" xfId="1" applyFont="1" applyAlignment="1">
      <alignment vertical="center"/>
    </xf>
    <xf numFmtId="44" fontId="4" fillId="0" borderId="0" xfId="1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0" fillId="2" borderId="1" xfId="0" applyFill="1" applyBorder="1" applyAlignment="1">
      <alignment vertical="center"/>
    </xf>
    <xf numFmtId="44" fontId="0" fillId="2" borderId="1" xfId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44" fontId="1" fillId="3" borderId="1" xfId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44" fontId="0" fillId="5" borderId="1" xfId="1" applyFont="1" applyFill="1" applyBorder="1" applyAlignment="1">
      <alignment vertical="center"/>
    </xf>
    <xf numFmtId="44" fontId="1" fillId="5" borderId="1" xfId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41" Type="http://schemas.openxmlformats.org/officeDocument/2006/relationships/image" Target="../media/image41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8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2</xdr:row>
      <xdr:rowOff>25400</xdr:rowOff>
    </xdr:from>
    <xdr:to>
      <xdr:col>2</xdr:col>
      <xdr:colOff>1346200</xdr:colOff>
      <xdr:row>2</xdr:row>
      <xdr:rowOff>1346200</xdr:rowOff>
    </xdr:to>
    <xdr:pic>
      <xdr:nvPicPr>
        <xdr:cNvPr id="2" name="picD250">
          <a:extLst>
            <a:ext uri="{FF2B5EF4-FFF2-40B4-BE49-F238E27FC236}">
              <a16:creationId xmlns:a16="http://schemas.microsoft.com/office/drawing/2014/main" xmlns="" id="{1E68E695-B694-49CE-B175-F0D34792F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9017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</xdr:row>
      <xdr:rowOff>25400</xdr:rowOff>
    </xdr:from>
    <xdr:to>
      <xdr:col>2</xdr:col>
      <xdr:colOff>1346200</xdr:colOff>
      <xdr:row>3</xdr:row>
      <xdr:rowOff>1346200</xdr:rowOff>
    </xdr:to>
    <xdr:pic>
      <xdr:nvPicPr>
        <xdr:cNvPr id="3" name="picD251">
          <a:extLst>
            <a:ext uri="{FF2B5EF4-FFF2-40B4-BE49-F238E27FC236}">
              <a16:creationId xmlns:a16="http://schemas.microsoft.com/office/drawing/2014/main" xmlns="" id="{934D6EE4-94B0-4A7D-9F2C-9462C7316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3685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4</xdr:row>
      <xdr:rowOff>25400</xdr:rowOff>
    </xdr:from>
    <xdr:to>
      <xdr:col>2</xdr:col>
      <xdr:colOff>1346200</xdr:colOff>
      <xdr:row>4</xdr:row>
      <xdr:rowOff>1346200</xdr:rowOff>
    </xdr:to>
    <xdr:pic>
      <xdr:nvPicPr>
        <xdr:cNvPr id="4" name="picD252">
          <a:extLst>
            <a:ext uri="{FF2B5EF4-FFF2-40B4-BE49-F238E27FC236}">
              <a16:creationId xmlns:a16="http://schemas.microsoft.com/office/drawing/2014/main" xmlns="" id="{0C937045-48F1-4C39-8859-5DEA7ACDE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8354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5</xdr:row>
      <xdr:rowOff>25400</xdr:rowOff>
    </xdr:from>
    <xdr:to>
      <xdr:col>2</xdr:col>
      <xdr:colOff>1346200</xdr:colOff>
      <xdr:row>5</xdr:row>
      <xdr:rowOff>1346200</xdr:rowOff>
    </xdr:to>
    <xdr:pic>
      <xdr:nvPicPr>
        <xdr:cNvPr id="5" name="picD253">
          <a:extLst>
            <a:ext uri="{FF2B5EF4-FFF2-40B4-BE49-F238E27FC236}">
              <a16:creationId xmlns:a16="http://schemas.microsoft.com/office/drawing/2014/main" xmlns="" id="{A5117C97-352D-46A4-9FB7-EB01CDE5A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3022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6</xdr:row>
      <xdr:rowOff>25400</xdr:rowOff>
    </xdr:from>
    <xdr:to>
      <xdr:col>2</xdr:col>
      <xdr:colOff>1346200</xdr:colOff>
      <xdr:row>6</xdr:row>
      <xdr:rowOff>1346200</xdr:rowOff>
    </xdr:to>
    <xdr:pic>
      <xdr:nvPicPr>
        <xdr:cNvPr id="6" name="picD254">
          <a:extLst>
            <a:ext uri="{FF2B5EF4-FFF2-40B4-BE49-F238E27FC236}">
              <a16:creationId xmlns:a16="http://schemas.microsoft.com/office/drawing/2014/main" xmlns="" id="{2AD7928C-836B-4BB0-BE68-D702ACEF6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67691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7</xdr:row>
      <xdr:rowOff>25400</xdr:rowOff>
    </xdr:from>
    <xdr:to>
      <xdr:col>2</xdr:col>
      <xdr:colOff>1346200</xdr:colOff>
      <xdr:row>7</xdr:row>
      <xdr:rowOff>1346200</xdr:rowOff>
    </xdr:to>
    <xdr:pic>
      <xdr:nvPicPr>
        <xdr:cNvPr id="7" name="picD255">
          <a:extLst>
            <a:ext uri="{FF2B5EF4-FFF2-40B4-BE49-F238E27FC236}">
              <a16:creationId xmlns:a16="http://schemas.microsoft.com/office/drawing/2014/main" xmlns="" id="{A2307B3D-81ED-460F-BEDD-99E332ACF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82359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8</xdr:row>
      <xdr:rowOff>25400</xdr:rowOff>
    </xdr:from>
    <xdr:to>
      <xdr:col>2</xdr:col>
      <xdr:colOff>1346200</xdr:colOff>
      <xdr:row>8</xdr:row>
      <xdr:rowOff>1346200</xdr:rowOff>
    </xdr:to>
    <xdr:pic>
      <xdr:nvPicPr>
        <xdr:cNvPr id="8" name="picD256">
          <a:extLst>
            <a:ext uri="{FF2B5EF4-FFF2-40B4-BE49-F238E27FC236}">
              <a16:creationId xmlns:a16="http://schemas.microsoft.com/office/drawing/2014/main" xmlns="" id="{690ADA49-A411-4D1F-87A5-DE6A995EC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97028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9</xdr:row>
      <xdr:rowOff>25400</xdr:rowOff>
    </xdr:from>
    <xdr:to>
      <xdr:col>2</xdr:col>
      <xdr:colOff>1346200</xdr:colOff>
      <xdr:row>9</xdr:row>
      <xdr:rowOff>1346200</xdr:rowOff>
    </xdr:to>
    <xdr:pic>
      <xdr:nvPicPr>
        <xdr:cNvPr id="9" name="picD358">
          <a:extLst>
            <a:ext uri="{FF2B5EF4-FFF2-40B4-BE49-F238E27FC236}">
              <a16:creationId xmlns:a16="http://schemas.microsoft.com/office/drawing/2014/main" xmlns="" id="{2DA85C76-DE93-45CB-A9D2-707322A0D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11696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11</xdr:row>
      <xdr:rowOff>25400</xdr:rowOff>
    </xdr:from>
    <xdr:to>
      <xdr:col>2</xdr:col>
      <xdr:colOff>1346200</xdr:colOff>
      <xdr:row>11</xdr:row>
      <xdr:rowOff>1346200</xdr:rowOff>
    </xdr:to>
    <xdr:pic>
      <xdr:nvPicPr>
        <xdr:cNvPr id="10" name="picD360">
          <a:extLst>
            <a:ext uri="{FF2B5EF4-FFF2-40B4-BE49-F238E27FC236}">
              <a16:creationId xmlns:a16="http://schemas.microsoft.com/office/drawing/2014/main" xmlns="" id="{0A42C9F4-26DB-48B9-BB0D-B96311C3A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41033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10</xdr:row>
      <xdr:rowOff>25400</xdr:rowOff>
    </xdr:from>
    <xdr:to>
      <xdr:col>2</xdr:col>
      <xdr:colOff>1346200</xdr:colOff>
      <xdr:row>10</xdr:row>
      <xdr:rowOff>1346200</xdr:rowOff>
    </xdr:to>
    <xdr:pic>
      <xdr:nvPicPr>
        <xdr:cNvPr id="11" name="picD359">
          <a:extLst>
            <a:ext uri="{FF2B5EF4-FFF2-40B4-BE49-F238E27FC236}">
              <a16:creationId xmlns:a16="http://schemas.microsoft.com/office/drawing/2014/main" xmlns="" id="{C3C80D63-D0A9-4684-AC4A-BD2A02B61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26365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12</xdr:row>
      <xdr:rowOff>25400</xdr:rowOff>
    </xdr:from>
    <xdr:to>
      <xdr:col>2</xdr:col>
      <xdr:colOff>1346200</xdr:colOff>
      <xdr:row>12</xdr:row>
      <xdr:rowOff>1346200</xdr:rowOff>
    </xdr:to>
    <xdr:pic>
      <xdr:nvPicPr>
        <xdr:cNvPr id="12" name="picD361">
          <a:extLst>
            <a:ext uri="{FF2B5EF4-FFF2-40B4-BE49-F238E27FC236}">
              <a16:creationId xmlns:a16="http://schemas.microsoft.com/office/drawing/2014/main" xmlns="" id="{39FF476C-B8C1-4944-9C5F-5E8765807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55702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13</xdr:row>
      <xdr:rowOff>25400</xdr:rowOff>
    </xdr:from>
    <xdr:to>
      <xdr:col>2</xdr:col>
      <xdr:colOff>1346200</xdr:colOff>
      <xdr:row>13</xdr:row>
      <xdr:rowOff>1346200</xdr:rowOff>
    </xdr:to>
    <xdr:pic>
      <xdr:nvPicPr>
        <xdr:cNvPr id="13" name="picD362">
          <a:extLst>
            <a:ext uri="{FF2B5EF4-FFF2-40B4-BE49-F238E27FC236}">
              <a16:creationId xmlns:a16="http://schemas.microsoft.com/office/drawing/2014/main" xmlns="" id="{56E2542A-F74F-4E4C-B9F9-4FCCA9410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70370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14</xdr:row>
      <xdr:rowOff>25400</xdr:rowOff>
    </xdr:from>
    <xdr:to>
      <xdr:col>2</xdr:col>
      <xdr:colOff>1346200</xdr:colOff>
      <xdr:row>14</xdr:row>
      <xdr:rowOff>1346200</xdr:rowOff>
    </xdr:to>
    <xdr:pic>
      <xdr:nvPicPr>
        <xdr:cNvPr id="14" name="picD363">
          <a:extLst>
            <a:ext uri="{FF2B5EF4-FFF2-40B4-BE49-F238E27FC236}">
              <a16:creationId xmlns:a16="http://schemas.microsoft.com/office/drawing/2014/main" xmlns="" id="{8102B27D-43D4-4F6B-9CCC-EFDE50A2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85039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15</xdr:row>
      <xdr:rowOff>25400</xdr:rowOff>
    </xdr:from>
    <xdr:to>
      <xdr:col>2</xdr:col>
      <xdr:colOff>1346200</xdr:colOff>
      <xdr:row>15</xdr:row>
      <xdr:rowOff>1346200</xdr:rowOff>
    </xdr:to>
    <xdr:pic>
      <xdr:nvPicPr>
        <xdr:cNvPr id="15" name="picD364">
          <a:extLst>
            <a:ext uri="{FF2B5EF4-FFF2-40B4-BE49-F238E27FC236}">
              <a16:creationId xmlns:a16="http://schemas.microsoft.com/office/drawing/2014/main" xmlns="" id="{47E94B0A-6D67-4056-913D-13ECD6D03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99707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16</xdr:row>
      <xdr:rowOff>25400</xdr:rowOff>
    </xdr:from>
    <xdr:to>
      <xdr:col>2</xdr:col>
      <xdr:colOff>1346200</xdr:colOff>
      <xdr:row>16</xdr:row>
      <xdr:rowOff>1346200</xdr:rowOff>
    </xdr:to>
    <xdr:pic>
      <xdr:nvPicPr>
        <xdr:cNvPr id="16" name="picD365">
          <a:extLst>
            <a:ext uri="{FF2B5EF4-FFF2-40B4-BE49-F238E27FC236}">
              <a16:creationId xmlns:a16="http://schemas.microsoft.com/office/drawing/2014/main" xmlns="" id="{457A761E-2FA0-4BFE-B51E-812E4464E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14376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17</xdr:row>
      <xdr:rowOff>25400</xdr:rowOff>
    </xdr:from>
    <xdr:to>
      <xdr:col>2</xdr:col>
      <xdr:colOff>1346200</xdr:colOff>
      <xdr:row>17</xdr:row>
      <xdr:rowOff>1346200</xdr:rowOff>
    </xdr:to>
    <xdr:pic>
      <xdr:nvPicPr>
        <xdr:cNvPr id="17" name="picD574">
          <a:extLst>
            <a:ext uri="{FF2B5EF4-FFF2-40B4-BE49-F238E27FC236}">
              <a16:creationId xmlns:a16="http://schemas.microsoft.com/office/drawing/2014/main" xmlns="" id="{D4BBAAEC-4413-4D7F-BF15-90AA8AAC9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29044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18</xdr:row>
      <xdr:rowOff>25400</xdr:rowOff>
    </xdr:from>
    <xdr:to>
      <xdr:col>2</xdr:col>
      <xdr:colOff>1346200</xdr:colOff>
      <xdr:row>18</xdr:row>
      <xdr:rowOff>1346200</xdr:rowOff>
    </xdr:to>
    <xdr:pic>
      <xdr:nvPicPr>
        <xdr:cNvPr id="18" name="picD575">
          <a:extLst>
            <a:ext uri="{FF2B5EF4-FFF2-40B4-BE49-F238E27FC236}">
              <a16:creationId xmlns:a16="http://schemas.microsoft.com/office/drawing/2014/main" xmlns="" id="{429441AB-4DC2-462C-916C-3290A3AC2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43713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19</xdr:row>
      <xdr:rowOff>25400</xdr:rowOff>
    </xdr:from>
    <xdr:to>
      <xdr:col>2</xdr:col>
      <xdr:colOff>1346200</xdr:colOff>
      <xdr:row>19</xdr:row>
      <xdr:rowOff>1346200</xdr:rowOff>
    </xdr:to>
    <xdr:pic>
      <xdr:nvPicPr>
        <xdr:cNvPr id="19" name="picD576">
          <a:extLst>
            <a:ext uri="{FF2B5EF4-FFF2-40B4-BE49-F238E27FC236}">
              <a16:creationId xmlns:a16="http://schemas.microsoft.com/office/drawing/2014/main" xmlns="" id="{D831E2CC-7F18-4DC3-9A57-138CCFBC8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58381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20</xdr:row>
      <xdr:rowOff>25400</xdr:rowOff>
    </xdr:from>
    <xdr:to>
      <xdr:col>2</xdr:col>
      <xdr:colOff>1346200</xdr:colOff>
      <xdr:row>20</xdr:row>
      <xdr:rowOff>1346200</xdr:rowOff>
    </xdr:to>
    <xdr:pic>
      <xdr:nvPicPr>
        <xdr:cNvPr id="20" name="picD577">
          <a:extLst>
            <a:ext uri="{FF2B5EF4-FFF2-40B4-BE49-F238E27FC236}">
              <a16:creationId xmlns:a16="http://schemas.microsoft.com/office/drawing/2014/main" xmlns="" id="{8139EE4C-C943-4239-8ED3-6A81ADB67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73050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21</xdr:row>
      <xdr:rowOff>25400</xdr:rowOff>
    </xdr:from>
    <xdr:to>
      <xdr:col>2</xdr:col>
      <xdr:colOff>1346200</xdr:colOff>
      <xdr:row>21</xdr:row>
      <xdr:rowOff>1346200</xdr:rowOff>
    </xdr:to>
    <xdr:pic>
      <xdr:nvPicPr>
        <xdr:cNvPr id="21" name="picD578">
          <a:extLst>
            <a:ext uri="{FF2B5EF4-FFF2-40B4-BE49-F238E27FC236}">
              <a16:creationId xmlns:a16="http://schemas.microsoft.com/office/drawing/2014/main" xmlns="" id="{235709E2-D58B-4C8B-A2AB-9937C139A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87718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22</xdr:row>
      <xdr:rowOff>25400</xdr:rowOff>
    </xdr:from>
    <xdr:to>
      <xdr:col>2</xdr:col>
      <xdr:colOff>1346200</xdr:colOff>
      <xdr:row>22</xdr:row>
      <xdr:rowOff>1346200</xdr:rowOff>
    </xdr:to>
    <xdr:pic>
      <xdr:nvPicPr>
        <xdr:cNvPr id="22" name="picD579">
          <a:extLst>
            <a:ext uri="{FF2B5EF4-FFF2-40B4-BE49-F238E27FC236}">
              <a16:creationId xmlns:a16="http://schemas.microsoft.com/office/drawing/2014/main" xmlns="" id="{11BE2A35-60B3-4D63-A8F7-D963D843C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02387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23</xdr:row>
      <xdr:rowOff>25400</xdr:rowOff>
    </xdr:from>
    <xdr:to>
      <xdr:col>2</xdr:col>
      <xdr:colOff>1346200</xdr:colOff>
      <xdr:row>23</xdr:row>
      <xdr:rowOff>1346200</xdr:rowOff>
    </xdr:to>
    <xdr:pic>
      <xdr:nvPicPr>
        <xdr:cNvPr id="23" name="picD962">
          <a:extLst>
            <a:ext uri="{FF2B5EF4-FFF2-40B4-BE49-F238E27FC236}">
              <a16:creationId xmlns:a16="http://schemas.microsoft.com/office/drawing/2014/main" xmlns="" id="{B73DDFBB-D0F9-419B-BF5F-181642D89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17055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24</xdr:row>
      <xdr:rowOff>25400</xdr:rowOff>
    </xdr:from>
    <xdr:to>
      <xdr:col>2</xdr:col>
      <xdr:colOff>1346200</xdr:colOff>
      <xdr:row>24</xdr:row>
      <xdr:rowOff>1346200</xdr:rowOff>
    </xdr:to>
    <xdr:pic>
      <xdr:nvPicPr>
        <xdr:cNvPr id="24" name="picD963">
          <a:extLst>
            <a:ext uri="{FF2B5EF4-FFF2-40B4-BE49-F238E27FC236}">
              <a16:creationId xmlns:a16="http://schemas.microsoft.com/office/drawing/2014/main" xmlns="" id="{1D3910CB-2B39-4007-A7EE-E32145B8B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31724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25</xdr:row>
      <xdr:rowOff>25400</xdr:rowOff>
    </xdr:from>
    <xdr:to>
      <xdr:col>2</xdr:col>
      <xdr:colOff>1346200</xdr:colOff>
      <xdr:row>25</xdr:row>
      <xdr:rowOff>1346200</xdr:rowOff>
    </xdr:to>
    <xdr:pic>
      <xdr:nvPicPr>
        <xdr:cNvPr id="25" name="picD964">
          <a:extLst>
            <a:ext uri="{FF2B5EF4-FFF2-40B4-BE49-F238E27FC236}">
              <a16:creationId xmlns:a16="http://schemas.microsoft.com/office/drawing/2014/main" xmlns="" id="{69AE22D3-BF63-43A1-B7D8-1C3534109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46392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26</xdr:row>
      <xdr:rowOff>25400</xdr:rowOff>
    </xdr:from>
    <xdr:to>
      <xdr:col>2</xdr:col>
      <xdr:colOff>1346200</xdr:colOff>
      <xdr:row>26</xdr:row>
      <xdr:rowOff>1346200</xdr:rowOff>
    </xdr:to>
    <xdr:pic>
      <xdr:nvPicPr>
        <xdr:cNvPr id="26" name="picD965">
          <a:extLst>
            <a:ext uri="{FF2B5EF4-FFF2-40B4-BE49-F238E27FC236}">
              <a16:creationId xmlns:a16="http://schemas.microsoft.com/office/drawing/2014/main" xmlns="" id="{8756A57F-757F-4BA6-BD2B-58EF322A2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61061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27</xdr:row>
      <xdr:rowOff>25400</xdr:rowOff>
    </xdr:from>
    <xdr:to>
      <xdr:col>2</xdr:col>
      <xdr:colOff>1346200</xdr:colOff>
      <xdr:row>27</xdr:row>
      <xdr:rowOff>1346200</xdr:rowOff>
    </xdr:to>
    <xdr:pic>
      <xdr:nvPicPr>
        <xdr:cNvPr id="27" name="picD966">
          <a:extLst>
            <a:ext uri="{FF2B5EF4-FFF2-40B4-BE49-F238E27FC236}">
              <a16:creationId xmlns:a16="http://schemas.microsoft.com/office/drawing/2014/main" xmlns="" id="{A9DF282F-0536-4183-B9B4-8AE9414D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75729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28</xdr:row>
      <xdr:rowOff>25400</xdr:rowOff>
    </xdr:from>
    <xdr:to>
      <xdr:col>2</xdr:col>
      <xdr:colOff>1346200</xdr:colOff>
      <xdr:row>28</xdr:row>
      <xdr:rowOff>1346200</xdr:rowOff>
    </xdr:to>
    <xdr:pic>
      <xdr:nvPicPr>
        <xdr:cNvPr id="28" name="picD967">
          <a:extLst>
            <a:ext uri="{FF2B5EF4-FFF2-40B4-BE49-F238E27FC236}">
              <a16:creationId xmlns:a16="http://schemas.microsoft.com/office/drawing/2014/main" xmlns="" id="{F0FDE0A5-F498-485F-98A6-0E608D1BE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90398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29</xdr:row>
      <xdr:rowOff>25400</xdr:rowOff>
    </xdr:from>
    <xdr:to>
      <xdr:col>2</xdr:col>
      <xdr:colOff>1346200</xdr:colOff>
      <xdr:row>29</xdr:row>
      <xdr:rowOff>1346200</xdr:rowOff>
    </xdr:to>
    <xdr:pic>
      <xdr:nvPicPr>
        <xdr:cNvPr id="29" name="picD968">
          <a:extLst>
            <a:ext uri="{FF2B5EF4-FFF2-40B4-BE49-F238E27FC236}">
              <a16:creationId xmlns:a16="http://schemas.microsoft.com/office/drawing/2014/main" xmlns="" id="{91AE311F-98E3-411A-A472-CD338BEDB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05066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30</xdr:row>
      <xdr:rowOff>25400</xdr:rowOff>
    </xdr:from>
    <xdr:to>
      <xdr:col>2</xdr:col>
      <xdr:colOff>1346200</xdr:colOff>
      <xdr:row>30</xdr:row>
      <xdr:rowOff>1346200</xdr:rowOff>
    </xdr:to>
    <xdr:pic>
      <xdr:nvPicPr>
        <xdr:cNvPr id="30" name="picD969">
          <a:extLst>
            <a:ext uri="{FF2B5EF4-FFF2-40B4-BE49-F238E27FC236}">
              <a16:creationId xmlns:a16="http://schemas.microsoft.com/office/drawing/2014/main" xmlns="" id="{DAA17910-2F45-4F83-B922-DE7D3A36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19735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31</xdr:row>
      <xdr:rowOff>25400</xdr:rowOff>
    </xdr:from>
    <xdr:to>
      <xdr:col>2</xdr:col>
      <xdr:colOff>1346200</xdr:colOff>
      <xdr:row>31</xdr:row>
      <xdr:rowOff>1346200</xdr:rowOff>
    </xdr:to>
    <xdr:pic>
      <xdr:nvPicPr>
        <xdr:cNvPr id="31" name="picD977">
          <a:extLst>
            <a:ext uri="{FF2B5EF4-FFF2-40B4-BE49-F238E27FC236}">
              <a16:creationId xmlns:a16="http://schemas.microsoft.com/office/drawing/2014/main" xmlns="" id="{23A701E7-A22F-499F-8AD5-4679C3417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34403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32</xdr:row>
      <xdr:rowOff>25400</xdr:rowOff>
    </xdr:from>
    <xdr:to>
      <xdr:col>2</xdr:col>
      <xdr:colOff>1346200</xdr:colOff>
      <xdr:row>32</xdr:row>
      <xdr:rowOff>1346200</xdr:rowOff>
    </xdr:to>
    <xdr:pic>
      <xdr:nvPicPr>
        <xdr:cNvPr id="32" name="picD978">
          <a:extLst>
            <a:ext uri="{FF2B5EF4-FFF2-40B4-BE49-F238E27FC236}">
              <a16:creationId xmlns:a16="http://schemas.microsoft.com/office/drawing/2014/main" xmlns="" id="{46D48279-2E41-4348-BC0A-D6C3CAEF4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49072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33</xdr:row>
      <xdr:rowOff>25400</xdr:rowOff>
    </xdr:from>
    <xdr:to>
      <xdr:col>2</xdr:col>
      <xdr:colOff>1346200</xdr:colOff>
      <xdr:row>33</xdr:row>
      <xdr:rowOff>1346200</xdr:rowOff>
    </xdr:to>
    <xdr:pic>
      <xdr:nvPicPr>
        <xdr:cNvPr id="33" name="picD979">
          <a:extLst>
            <a:ext uri="{FF2B5EF4-FFF2-40B4-BE49-F238E27FC236}">
              <a16:creationId xmlns:a16="http://schemas.microsoft.com/office/drawing/2014/main" xmlns="" id="{61E1ABF3-2694-42C4-97B5-53E6822D6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63740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34</xdr:row>
      <xdr:rowOff>25400</xdr:rowOff>
    </xdr:from>
    <xdr:to>
      <xdr:col>2</xdr:col>
      <xdr:colOff>1346200</xdr:colOff>
      <xdr:row>34</xdr:row>
      <xdr:rowOff>1346200</xdr:rowOff>
    </xdr:to>
    <xdr:pic>
      <xdr:nvPicPr>
        <xdr:cNvPr id="34" name="picD980">
          <a:extLst>
            <a:ext uri="{FF2B5EF4-FFF2-40B4-BE49-F238E27FC236}">
              <a16:creationId xmlns:a16="http://schemas.microsoft.com/office/drawing/2014/main" xmlns="" id="{F83632B1-3229-48CF-AAF3-AFD5D3BA5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78409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35</xdr:row>
      <xdr:rowOff>25400</xdr:rowOff>
    </xdr:from>
    <xdr:to>
      <xdr:col>2</xdr:col>
      <xdr:colOff>1346200</xdr:colOff>
      <xdr:row>35</xdr:row>
      <xdr:rowOff>1346200</xdr:rowOff>
    </xdr:to>
    <xdr:pic>
      <xdr:nvPicPr>
        <xdr:cNvPr id="35" name="picD981">
          <a:extLst>
            <a:ext uri="{FF2B5EF4-FFF2-40B4-BE49-F238E27FC236}">
              <a16:creationId xmlns:a16="http://schemas.microsoft.com/office/drawing/2014/main" xmlns="" id="{7119588D-1BEA-48D4-A4E8-DA601C11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93077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36</xdr:row>
      <xdr:rowOff>25400</xdr:rowOff>
    </xdr:from>
    <xdr:to>
      <xdr:col>2</xdr:col>
      <xdr:colOff>1346200</xdr:colOff>
      <xdr:row>36</xdr:row>
      <xdr:rowOff>1346200</xdr:rowOff>
    </xdr:to>
    <xdr:pic>
      <xdr:nvPicPr>
        <xdr:cNvPr id="36" name="picD982">
          <a:extLst>
            <a:ext uri="{FF2B5EF4-FFF2-40B4-BE49-F238E27FC236}">
              <a16:creationId xmlns:a16="http://schemas.microsoft.com/office/drawing/2014/main" xmlns="" id="{32390F22-BD84-43A7-A26E-93B2A63F8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07746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37</xdr:row>
      <xdr:rowOff>25400</xdr:rowOff>
    </xdr:from>
    <xdr:to>
      <xdr:col>2</xdr:col>
      <xdr:colOff>1346200</xdr:colOff>
      <xdr:row>37</xdr:row>
      <xdr:rowOff>1346200</xdr:rowOff>
    </xdr:to>
    <xdr:pic>
      <xdr:nvPicPr>
        <xdr:cNvPr id="37" name="picD983">
          <a:extLst>
            <a:ext uri="{FF2B5EF4-FFF2-40B4-BE49-F238E27FC236}">
              <a16:creationId xmlns:a16="http://schemas.microsoft.com/office/drawing/2014/main" xmlns="" id="{F7348D7C-BCAF-4CEF-B9F4-87F16CE75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22414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38</xdr:row>
      <xdr:rowOff>25400</xdr:rowOff>
    </xdr:from>
    <xdr:to>
      <xdr:col>2</xdr:col>
      <xdr:colOff>1346200</xdr:colOff>
      <xdr:row>38</xdr:row>
      <xdr:rowOff>1346200</xdr:rowOff>
    </xdr:to>
    <xdr:pic>
      <xdr:nvPicPr>
        <xdr:cNvPr id="38" name="picD984">
          <a:extLst>
            <a:ext uri="{FF2B5EF4-FFF2-40B4-BE49-F238E27FC236}">
              <a16:creationId xmlns:a16="http://schemas.microsoft.com/office/drawing/2014/main" xmlns="" id="{C2840DB1-DA3B-4C76-B9CD-41464ED7E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37083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39</xdr:row>
      <xdr:rowOff>25400</xdr:rowOff>
    </xdr:from>
    <xdr:to>
      <xdr:col>2</xdr:col>
      <xdr:colOff>1346200</xdr:colOff>
      <xdr:row>39</xdr:row>
      <xdr:rowOff>1346200</xdr:rowOff>
    </xdr:to>
    <xdr:pic>
      <xdr:nvPicPr>
        <xdr:cNvPr id="39" name="picD985">
          <a:extLst>
            <a:ext uri="{FF2B5EF4-FFF2-40B4-BE49-F238E27FC236}">
              <a16:creationId xmlns:a16="http://schemas.microsoft.com/office/drawing/2014/main" xmlns="" id="{F3A83513-E2ED-4CA2-AD7E-0E2F9240A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51751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40</xdr:row>
      <xdr:rowOff>25400</xdr:rowOff>
    </xdr:from>
    <xdr:to>
      <xdr:col>2</xdr:col>
      <xdr:colOff>1346200</xdr:colOff>
      <xdr:row>40</xdr:row>
      <xdr:rowOff>1346200</xdr:rowOff>
    </xdr:to>
    <xdr:pic>
      <xdr:nvPicPr>
        <xdr:cNvPr id="40" name="picD986">
          <a:extLst>
            <a:ext uri="{FF2B5EF4-FFF2-40B4-BE49-F238E27FC236}">
              <a16:creationId xmlns:a16="http://schemas.microsoft.com/office/drawing/2014/main" xmlns="" id="{66E88A1D-286E-4035-8D92-2D669105E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66420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41</xdr:row>
      <xdr:rowOff>25400</xdr:rowOff>
    </xdr:from>
    <xdr:to>
      <xdr:col>2</xdr:col>
      <xdr:colOff>1346200</xdr:colOff>
      <xdr:row>41</xdr:row>
      <xdr:rowOff>1346200</xdr:rowOff>
    </xdr:to>
    <xdr:pic>
      <xdr:nvPicPr>
        <xdr:cNvPr id="41" name="picD987">
          <a:extLst>
            <a:ext uri="{FF2B5EF4-FFF2-40B4-BE49-F238E27FC236}">
              <a16:creationId xmlns:a16="http://schemas.microsoft.com/office/drawing/2014/main" xmlns="" id="{3C3BC4ED-0BD6-4D02-91E9-1F1A43965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81088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42</xdr:row>
      <xdr:rowOff>25400</xdr:rowOff>
    </xdr:from>
    <xdr:to>
      <xdr:col>2</xdr:col>
      <xdr:colOff>1346200</xdr:colOff>
      <xdr:row>42</xdr:row>
      <xdr:rowOff>1346200</xdr:rowOff>
    </xdr:to>
    <xdr:pic>
      <xdr:nvPicPr>
        <xdr:cNvPr id="42" name="picD988">
          <a:extLst>
            <a:ext uri="{FF2B5EF4-FFF2-40B4-BE49-F238E27FC236}">
              <a16:creationId xmlns:a16="http://schemas.microsoft.com/office/drawing/2014/main" xmlns="" id="{45079D43-55FE-472F-BFE0-E95E980F1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95757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43</xdr:row>
      <xdr:rowOff>25400</xdr:rowOff>
    </xdr:from>
    <xdr:to>
      <xdr:col>2</xdr:col>
      <xdr:colOff>1346200</xdr:colOff>
      <xdr:row>43</xdr:row>
      <xdr:rowOff>1346200</xdr:rowOff>
    </xdr:to>
    <xdr:pic>
      <xdr:nvPicPr>
        <xdr:cNvPr id="43" name="picD989">
          <a:extLst>
            <a:ext uri="{FF2B5EF4-FFF2-40B4-BE49-F238E27FC236}">
              <a16:creationId xmlns:a16="http://schemas.microsoft.com/office/drawing/2014/main" xmlns="" id="{AED9844A-AAE3-477C-A345-B7C647220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610425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44</xdr:row>
      <xdr:rowOff>25400</xdr:rowOff>
    </xdr:from>
    <xdr:to>
      <xdr:col>2</xdr:col>
      <xdr:colOff>1346200</xdr:colOff>
      <xdr:row>44</xdr:row>
      <xdr:rowOff>1346200</xdr:rowOff>
    </xdr:to>
    <xdr:pic>
      <xdr:nvPicPr>
        <xdr:cNvPr id="44" name="picD990">
          <a:extLst>
            <a:ext uri="{FF2B5EF4-FFF2-40B4-BE49-F238E27FC236}">
              <a16:creationId xmlns:a16="http://schemas.microsoft.com/office/drawing/2014/main" xmlns="" id="{C8BC70E3-6FFA-4257-A3A8-1619597F0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625094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45</xdr:row>
      <xdr:rowOff>25400</xdr:rowOff>
    </xdr:from>
    <xdr:to>
      <xdr:col>2</xdr:col>
      <xdr:colOff>1346200</xdr:colOff>
      <xdr:row>45</xdr:row>
      <xdr:rowOff>1346200</xdr:rowOff>
    </xdr:to>
    <xdr:pic>
      <xdr:nvPicPr>
        <xdr:cNvPr id="45" name="picD991">
          <a:extLst>
            <a:ext uri="{FF2B5EF4-FFF2-40B4-BE49-F238E27FC236}">
              <a16:creationId xmlns:a16="http://schemas.microsoft.com/office/drawing/2014/main" xmlns="" id="{0E0950E2-49BC-4B78-AC48-A5077E049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639762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46</xdr:row>
      <xdr:rowOff>25400</xdr:rowOff>
    </xdr:from>
    <xdr:to>
      <xdr:col>2</xdr:col>
      <xdr:colOff>1346200</xdr:colOff>
      <xdr:row>46</xdr:row>
      <xdr:rowOff>1346200</xdr:rowOff>
    </xdr:to>
    <xdr:pic>
      <xdr:nvPicPr>
        <xdr:cNvPr id="46" name="picD992">
          <a:extLst>
            <a:ext uri="{FF2B5EF4-FFF2-40B4-BE49-F238E27FC236}">
              <a16:creationId xmlns:a16="http://schemas.microsoft.com/office/drawing/2014/main" xmlns="" id="{6780FFBE-1EE0-4D31-AB9A-5BA551B98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654431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47</xdr:row>
      <xdr:rowOff>25400</xdr:rowOff>
    </xdr:from>
    <xdr:to>
      <xdr:col>2</xdr:col>
      <xdr:colOff>1346200</xdr:colOff>
      <xdr:row>47</xdr:row>
      <xdr:rowOff>1346200</xdr:rowOff>
    </xdr:to>
    <xdr:pic>
      <xdr:nvPicPr>
        <xdr:cNvPr id="47" name="picD993">
          <a:extLst>
            <a:ext uri="{FF2B5EF4-FFF2-40B4-BE49-F238E27FC236}">
              <a16:creationId xmlns:a16="http://schemas.microsoft.com/office/drawing/2014/main" xmlns="" id="{31878C92-F40D-4C61-A490-69377292E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669099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34925</xdr:colOff>
      <xdr:row>48</xdr:row>
      <xdr:rowOff>63500</xdr:rowOff>
    </xdr:from>
    <xdr:to>
      <xdr:col>3</xdr:col>
      <xdr:colOff>3175</xdr:colOff>
      <xdr:row>48</xdr:row>
      <xdr:rowOff>1384300</xdr:rowOff>
    </xdr:to>
    <xdr:pic>
      <xdr:nvPicPr>
        <xdr:cNvPr id="48" name="picD994">
          <a:extLst>
            <a:ext uri="{FF2B5EF4-FFF2-40B4-BE49-F238E27FC236}">
              <a16:creationId xmlns:a16="http://schemas.microsoft.com/office/drawing/2014/main" xmlns="" id="{80DB3009-F044-442C-9CEF-A6A231761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6175" y="684149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49</xdr:row>
      <xdr:rowOff>25400</xdr:rowOff>
    </xdr:from>
    <xdr:to>
      <xdr:col>2</xdr:col>
      <xdr:colOff>1346200</xdr:colOff>
      <xdr:row>49</xdr:row>
      <xdr:rowOff>1346200</xdr:rowOff>
    </xdr:to>
    <xdr:pic>
      <xdr:nvPicPr>
        <xdr:cNvPr id="49" name="picD995">
          <a:extLst>
            <a:ext uri="{FF2B5EF4-FFF2-40B4-BE49-F238E27FC236}">
              <a16:creationId xmlns:a16="http://schemas.microsoft.com/office/drawing/2014/main" xmlns="" id="{EC8A5377-68AA-41D7-99ED-A662A207F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698436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50</xdr:row>
      <xdr:rowOff>25400</xdr:rowOff>
    </xdr:from>
    <xdr:to>
      <xdr:col>2</xdr:col>
      <xdr:colOff>1346200</xdr:colOff>
      <xdr:row>50</xdr:row>
      <xdr:rowOff>1346200</xdr:rowOff>
    </xdr:to>
    <xdr:pic>
      <xdr:nvPicPr>
        <xdr:cNvPr id="50" name="picD996">
          <a:extLst>
            <a:ext uri="{FF2B5EF4-FFF2-40B4-BE49-F238E27FC236}">
              <a16:creationId xmlns:a16="http://schemas.microsoft.com/office/drawing/2014/main" xmlns="" id="{9C69F2C9-CA6F-4A36-80BE-A078DA05D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713105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51</xdr:row>
      <xdr:rowOff>25400</xdr:rowOff>
    </xdr:from>
    <xdr:to>
      <xdr:col>2</xdr:col>
      <xdr:colOff>1346200</xdr:colOff>
      <xdr:row>51</xdr:row>
      <xdr:rowOff>1346200</xdr:rowOff>
    </xdr:to>
    <xdr:pic>
      <xdr:nvPicPr>
        <xdr:cNvPr id="51" name="picD1196">
          <a:extLst>
            <a:ext uri="{FF2B5EF4-FFF2-40B4-BE49-F238E27FC236}">
              <a16:creationId xmlns:a16="http://schemas.microsoft.com/office/drawing/2014/main" xmlns="" id="{0D6D2F1D-6C9D-4213-A457-62C8ABCC7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727773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52</xdr:row>
      <xdr:rowOff>25400</xdr:rowOff>
    </xdr:from>
    <xdr:to>
      <xdr:col>2</xdr:col>
      <xdr:colOff>1346200</xdr:colOff>
      <xdr:row>52</xdr:row>
      <xdr:rowOff>1346200</xdr:rowOff>
    </xdr:to>
    <xdr:pic>
      <xdr:nvPicPr>
        <xdr:cNvPr id="52" name="picD1197">
          <a:extLst>
            <a:ext uri="{FF2B5EF4-FFF2-40B4-BE49-F238E27FC236}">
              <a16:creationId xmlns:a16="http://schemas.microsoft.com/office/drawing/2014/main" xmlns="" id="{D0F5BD1D-3FF3-4BD3-A6E1-32B69BF22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742442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53</xdr:row>
      <xdr:rowOff>25400</xdr:rowOff>
    </xdr:from>
    <xdr:to>
      <xdr:col>2</xdr:col>
      <xdr:colOff>1346200</xdr:colOff>
      <xdr:row>53</xdr:row>
      <xdr:rowOff>1346200</xdr:rowOff>
    </xdr:to>
    <xdr:pic>
      <xdr:nvPicPr>
        <xdr:cNvPr id="53" name="picD1198">
          <a:extLst>
            <a:ext uri="{FF2B5EF4-FFF2-40B4-BE49-F238E27FC236}">
              <a16:creationId xmlns:a16="http://schemas.microsoft.com/office/drawing/2014/main" xmlns="" id="{9D2D4F84-93D4-4C25-A2ED-08E9730EA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757110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54</xdr:row>
      <xdr:rowOff>25400</xdr:rowOff>
    </xdr:from>
    <xdr:to>
      <xdr:col>2</xdr:col>
      <xdr:colOff>1346200</xdr:colOff>
      <xdr:row>54</xdr:row>
      <xdr:rowOff>1346200</xdr:rowOff>
    </xdr:to>
    <xdr:pic>
      <xdr:nvPicPr>
        <xdr:cNvPr id="54" name="picD1199">
          <a:extLst>
            <a:ext uri="{FF2B5EF4-FFF2-40B4-BE49-F238E27FC236}">
              <a16:creationId xmlns:a16="http://schemas.microsoft.com/office/drawing/2014/main" xmlns="" id="{7B209686-9BCF-45E5-976F-C9EFAF29C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771779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55</xdr:row>
      <xdr:rowOff>25400</xdr:rowOff>
    </xdr:from>
    <xdr:to>
      <xdr:col>2</xdr:col>
      <xdr:colOff>1346200</xdr:colOff>
      <xdr:row>55</xdr:row>
      <xdr:rowOff>1346200</xdr:rowOff>
    </xdr:to>
    <xdr:pic>
      <xdr:nvPicPr>
        <xdr:cNvPr id="55" name="picD1200">
          <a:extLst>
            <a:ext uri="{FF2B5EF4-FFF2-40B4-BE49-F238E27FC236}">
              <a16:creationId xmlns:a16="http://schemas.microsoft.com/office/drawing/2014/main" xmlns="" id="{409AE06E-A900-4D62-A160-36734F2F1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786447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57</xdr:row>
      <xdr:rowOff>25400</xdr:rowOff>
    </xdr:from>
    <xdr:to>
      <xdr:col>2</xdr:col>
      <xdr:colOff>1346200</xdr:colOff>
      <xdr:row>57</xdr:row>
      <xdr:rowOff>1346200</xdr:rowOff>
    </xdr:to>
    <xdr:pic>
      <xdr:nvPicPr>
        <xdr:cNvPr id="56" name="picD1202">
          <a:extLst>
            <a:ext uri="{FF2B5EF4-FFF2-40B4-BE49-F238E27FC236}">
              <a16:creationId xmlns:a16="http://schemas.microsoft.com/office/drawing/2014/main" xmlns="" id="{0EF6FCB2-941B-4853-A61A-F9EB42B9C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815784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56</xdr:row>
      <xdr:rowOff>25400</xdr:rowOff>
    </xdr:from>
    <xdr:to>
      <xdr:col>2</xdr:col>
      <xdr:colOff>1346200</xdr:colOff>
      <xdr:row>56</xdr:row>
      <xdr:rowOff>1346200</xdr:rowOff>
    </xdr:to>
    <xdr:pic>
      <xdr:nvPicPr>
        <xdr:cNvPr id="57" name="picD1201">
          <a:extLst>
            <a:ext uri="{FF2B5EF4-FFF2-40B4-BE49-F238E27FC236}">
              <a16:creationId xmlns:a16="http://schemas.microsoft.com/office/drawing/2014/main" xmlns="" id="{91D71D19-6D13-44E7-8A9E-ADDFE434C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801116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58</xdr:row>
      <xdr:rowOff>25400</xdr:rowOff>
    </xdr:from>
    <xdr:to>
      <xdr:col>2</xdr:col>
      <xdr:colOff>1346200</xdr:colOff>
      <xdr:row>58</xdr:row>
      <xdr:rowOff>1346200</xdr:rowOff>
    </xdr:to>
    <xdr:pic>
      <xdr:nvPicPr>
        <xdr:cNvPr id="58" name="picD1203">
          <a:extLst>
            <a:ext uri="{FF2B5EF4-FFF2-40B4-BE49-F238E27FC236}">
              <a16:creationId xmlns:a16="http://schemas.microsoft.com/office/drawing/2014/main" xmlns="" id="{BEC68FD9-A4CD-47E7-8EE4-AE3F821E6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830453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59</xdr:row>
      <xdr:rowOff>25400</xdr:rowOff>
    </xdr:from>
    <xdr:to>
      <xdr:col>2</xdr:col>
      <xdr:colOff>1346200</xdr:colOff>
      <xdr:row>59</xdr:row>
      <xdr:rowOff>1346200</xdr:rowOff>
    </xdr:to>
    <xdr:pic>
      <xdr:nvPicPr>
        <xdr:cNvPr id="59" name="picD1204">
          <a:extLst>
            <a:ext uri="{FF2B5EF4-FFF2-40B4-BE49-F238E27FC236}">
              <a16:creationId xmlns:a16="http://schemas.microsoft.com/office/drawing/2014/main" xmlns="" id="{07E5998A-FCF0-44E0-81CA-37C653727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845121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60</xdr:row>
      <xdr:rowOff>25400</xdr:rowOff>
    </xdr:from>
    <xdr:to>
      <xdr:col>2</xdr:col>
      <xdr:colOff>1346200</xdr:colOff>
      <xdr:row>60</xdr:row>
      <xdr:rowOff>1346200</xdr:rowOff>
    </xdr:to>
    <xdr:pic>
      <xdr:nvPicPr>
        <xdr:cNvPr id="60" name="picD1205">
          <a:extLst>
            <a:ext uri="{FF2B5EF4-FFF2-40B4-BE49-F238E27FC236}">
              <a16:creationId xmlns:a16="http://schemas.microsoft.com/office/drawing/2014/main" xmlns="" id="{578CAF6B-798C-4C48-B792-D50FC37C0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859790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61</xdr:row>
      <xdr:rowOff>25400</xdr:rowOff>
    </xdr:from>
    <xdr:to>
      <xdr:col>2</xdr:col>
      <xdr:colOff>1346200</xdr:colOff>
      <xdr:row>61</xdr:row>
      <xdr:rowOff>1346200</xdr:rowOff>
    </xdr:to>
    <xdr:pic>
      <xdr:nvPicPr>
        <xdr:cNvPr id="61" name="picD1206">
          <a:extLst>
            <a:ext uri="{FF2B5EF4-FFF2-40B4-BE49-F238E27FC236}">
              <a16:creationId xmlns:a16="http://schemas.microsoft.com/office/drawing/2014/main" xmlns="" id="{6AED5A19-E1A3-48A0-89A6-A0B17FD6C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874458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62</xdr:row>
      <xdr:rowOff>25400</xdr:rowOff>
    </xdr:from>
    <xdr:to>
      <xdr:col>2</xdr:col>
      <xdr:colOff>1346200</xdr:colOff>
      <xdr:row>62</xdr:row>
      <xdr:rowOff>1346200</xdr:rowOff>
    </xdr:to>
    <xdr:pic>
      <xdr:nvPicPr>
        <xdr:cNvPr id="62" name="picD1207">
          <a:extLst>
            <a:ext uri="{FF2B5EF4-FFF2-40B4-BE49-F238E27FC236}">
              <a16:creationId xmlns:a16="http://schemas.microsoft.com/office/drawing/2014/main" xmlns="" id="{91C3CEC8-0C6E-4968-AFFF-E3CF9ABE3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889127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63</xdr:row>
      <xdr:rowOff>25400</xdr:rowOff>
    </xdr:from>
    <xdr:to>
      <xdr:col>2</xdr:col>
      <xdr:colOff>1346200</xdr:colOff>
      <xdr:row>63</xdr:row>
      <xdr:rowOff>1346200</xdr:rowOff>
    </xdr:to>
    <xdr:pic>
      <xdr:nvPicPr>
        <xdr:cNvPr id="63" name="picD1208">
          <a:extLst>
            <a:ext uri="{FF2B5EF4-FFF2-40B4-BE49-F238E27FC236}">
              <a16:creationId xmlns:a16="http://schemas.microsoft.com/office/drawing/2014/main" xmlns="" id="{01CBC40D-DCD8-48E5-8E00-B54E2B01A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903795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64</xdr:row>
      <xdr:rowOff>25400</xdr:rowOff>
    </xdr:from>
    <xdr:to>
      <xdr:col>2</xdr:col>
      <xdr:colOff>1346200</xdr:colOff>
      <xdr:row>64</xdr:row>
      <xdr:rowOff>1346200</xdr:rowOff>
    </xdr:to>
    <xdr:pic>
      <xdr:nvPicPr>
        <xdr:cNvPr id="64" name="picD1209">
          <a:extLst>
            <a:ext uri="{FF2B5EF4-FFF2-40B4-BE49-F238E27FC236}">
              <a16:creationId xmlns:a16="http://schemas.microsoft.com/office/drawing/2014/main" xmlns="" id="{5B59C17E-C925-490B-929F-78F83F279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918464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65</xdr:row>
      <xdr:rowOff>25400</xdr:rowOff>
    </xdr:from>
    <xdr:to>
      <xdr:col>2</xdr:col>
      <xdr:colOff>1346200</xdr:colOff>
      <xdr:row>65</xdr:row>
      <xdr:rowOff>1346200</xdr:rowOff>
    </xdr:to>
    <xdr:pic>
      <xdr:nvPicPr>
        <xdr:cNvPr id="65" name="picD1493">
          <a:extLst>
            <a:ext uri="{FF2B5EF4-FFF2-40B4-BE49-F238E27FC236}">
              <a16:creationId xmlns:a16="http://schemas.microsoft.com/office/drawing/2014/main" xmlns="" id="{4A8D6D9B-A89C-4461-9A0A-3C988B209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933132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66</xdr:row>
      <xdr:rowOff>25400</xdr:rowOff>
    </xdr:from>
    <xdr:to>
      <xdr:col>2</xdr:col>
      <xdr:colOff>1346200</xdr:colOff>
      <xdr:row>66</xdr:row>
      <xdr:rowOff>1346200</xdr:rowOff>
    </xdr:to>
    <xdr:pic>
      <xdr:nvPicPr>
        <xdr:cNvPr id="66" name="picD1494">
          <a:extLst>
            <a:ext uri="{FF2B5EF4-FFF2-40B4-BE49-F238E27FC236}">
              <a16:creationId xmlns:a16="http://schemas.microsoft.com/office/drawing/2014/main" xmlns="" id="{28B16860-D8AC-4D6D-90C4-7AC7A1654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947801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67</xdr:row>
      <xdr:rowOff>25400</xdr:rowOff>
    </xdr:from>
    <xdr:to>
      <xdr:col>2</xdr:col>
      <xdr:colOff>1346200</xdr:colOff>
      <xdr:row>67</xdr:row>
      <xdr:rowOff>1346200</xdr:rowOff>
    </xdr:to>
    <xdr:pic>
      <xdr:nvPicPr>
        <xdr:cNvPr id="67" name="picD1495">
          <a:extLst>
            <a:ext uri="{FF2B5EF4-FFF2-40B4-BE49-F238E27FC236}">
              <a16:creationId xmlns:a16="http://schemas.microsoft.com/office/drawing/2014/main" xmlns="" id="{F19E2DE0-B78A-43CF-B362-41BF8885F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962469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68</xdr:row>
      <xdr:rowOff>25400</xdr:rowOff>
    </xdr:from>
    <xdr:to>
      <xdr:col>2</xdr:col>
      <xdr:colOff>1346200</xdr:colOff>
      <xdr:row>68</xdr:row>
      <xdr:rowOff>1346200</xdr:rowOff>
    </xdr:to>
    <xdr:pic>
      <xdr:nvPicPr>
        <xdr:cNvPr id="68" name="picD1496">
          <a:extLst>
            <a:ext uri="{FF2B5EF4-FFF2-40B4-BE49-F238E27FC236}">
              <a16:creationId xmlns:a16="http://schemas.microsoft.com/office/drawing/2014/main" xmlns="" id="{710BD659-FA8B-4925-9CBC-687D16B2E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977138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69</xdr:row>
      <xdr:rowOff>25400</xdr:rowOff>
    </xdr:from>
    <xdr:to>
      <xdr:col>2</xdr:col>
      <xdr:colOff>1346200</xdr:colOff>
      <xdr:row>69</xdr:row>
      <xdr:rowOff>1346200</xdr:rowOff>
    </xdr:to>
    <xdr:pic>
      <xdr:nvPicPr>
        <xdr:cNvPr id="69" name="picD1497">
          <a:extLst>
            <a:ext uri="{FF2B5EF4-FFF2-40B4-BE49-F238E27FC236}">
              <a16:creationId xmlns:a16="http://schemas.microsoft.com/office/drawing/2014/main" xmlns="" id="{A4177ED0-8A74-404E-B71D-FA7702F24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991806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70</xdr:row>
      <xdr:rowOff>25400</xdr:rowOff>
    </xdr:from>
    <xdr:to>
      <xdr:col>2</xdr:col>
      <xdr:colOff>1346200</xdr:colOff>
      <xdr:row>70</xdr:row>
      <xdr:rowOff>1346200</xdr:rowOff>
    </xdr:to>
    <xdr:pic>
      <xdr:nvPicPr>
        <xdr:cNvPr id="70" name="picD1498">
          <a:extLst>
            <a:ext uri="{FF2B5EF4-FFF2-40B4-BE49-F238E27FC236}">
              <a16:creationId xmlns:a16="http://schemas.microsoft.com/office/drawing/2014/main" xmlns="" id="{72C45A14-52FB-4A37-B4AC-623E915D9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006475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71</xdr:row>
      <xdr:rowOff>25400</xdr:rowOff>
    </xdr:from>
    <xdr:to>
      <xdr:col>2</xdr:col>
      <xdr:colOff>1346200</xdr:colOff>
      <xdr:row>71</xdr:row>
      <xdr:rowOff>1346200</xdr:rowOff>
    </xdr:to>
    <xdr:pic>
      <xdr:nvPicPr>
        <xdr:cNvPr id="71" name="picD1499">
          <a:extLst>
            <a:ext uri="{FF2B5EF4-FFF2-40B4-BE49-F238E27FC236}">
              <a16:creationId xmlns:a16="http://schemas.microsoft.com/office/drawing/2014/main" xmlns="" id="{FC75AE5D-F593-40A8-85D0-F1B75106F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021143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72</xdr:row>
      <xdr:rowOff>25400</xdr:rowOff>
    </xdr:from>
    <xdr:to>
      <xdr:col>2</xdr:col>
      <xdr:colOff>1346200</xdr:colOff>
      <xdr:row>72</xdr:row>
      <xdr:rowOff>1346200</xdr:rowOff>
    </xdr:to>
    <xdr:pic>
      <xdr:nvPicPr>
        <xdr:cNvPr id="72" name="picD1500">
          <a:extLst>
            <a:ext uri="{FF2B5EF4-FFF2-40B4-BE49-F238E27FC236}">
              <a16:creationId xmlns:a16="http://schemas.microsoft.com/office/drawing/2014/main" xmlns="" id="{78688386-81DC-4286-AB19-8665E4E4B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035812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73</xdr:row>
      <xdr:rowOff>25400</xdr:rowOff>
    </xdr:from>
    <xdr:to>
      <xdr:col>2</xdr:col>
      <xdr:colOff>1346200</xdr:colOff>
      <xdr:row>73</xdr:row>
      <xdr:rowOff>1346200</xdr:rowOff>
    </xdr:to>
    <xdr:pic>
      <xdr:nvPicPr>
        <xdr:cNvPr id="73" name="picD1501">
          <a:extLst>
            <a:ext uri="{FF2B5EF4-FFF2-40B4-BE49-F238E27FC236}">
              <a16:creationId xmlns:a16="http://schemas.microsoft.com/office/drawing/2014/main" xmlns="" id="{4D6E1EF2-B80A-4F15-AC99-3E5DF20BA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050480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74</xdr:row>
      <xdr:rowOff>25400</xdr:rowOff>
    </xdr:from>
    <xdr:to>
      <xdr:col>2</xdr:col>
      <xdr:colOff>1346200</xdr:colOff>
      <xdr:row>74</xdr:row>
      <xdr:rowOff>1346200</xdr:rowOff>
    </xdr:to>
    <xdr:pic>
      <xdr:nvPicPr>
        <xdr:cNvPr id="74" name="picD1502">
          <a:extLst>
            <a:ext uri="{FF2B5EF4-FFF2-40B4-BE49-F238E27FC236}">
              <a16:creationId xmlns:a16="http://schemas.microsoft.com/office/drawing/2014/main" xmlns="" id="{D830FEAD-2463-429E-890A-9497C2493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065149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75</xdr:row>
      <xdr:rowOff>25400</xdr:rowOff>
    </xdr:from>
    <xdr:to>
      <xdr:col>2</xdr:col>
      <xdr:colOff>1346200</xdr:colOff>
      <xdr:row>75</xdr:row>
      <xdr:rowOff>1346200</xdr:rowOff>
    </xdr:to>
    <xdr:pic>
      <xdr:nvPicPr>
        <xdr:cNvPr id="75" name="picD1503">
          <a:extLst>
            <a:ext uri="{FF2B5EF4-FFF2-40B4-BE49-F238E27FC236}">
              <a16:creationId xmlns:a16="http://schemas.microsoft.com/office/drawing/2014/main" xmlns="" id="{5800DC21-F0C7-4145-A7CB-B757E7DC7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079817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76</xdr:row>
      <xdr:rowOff>25400</xdr:rowOff>
    </xdr:from>
    <xdr:to>
      <xdr:col>2</xdr:col>
      <xdr:colOff>1346200</xdr:colOff>
      <xdr:row>76</xdr:row>
      <xdr:rowOff>1346200</xdr:rowOff>
    </xdr:to>
    <xdr:pic>
      <xdr:nvPicPr>
        <xdr:cNvPr id="76" name="picD1504">
          <a:extLst>
            <a:ext uri="{FF2B5EF4-FFF2-40B4-BE49-F238E27FC236}">
              <a16:creationId xmlns:a16="http://schemas.microsoft.com/office/drawing/2014/main" xmlns="" id="{DC773306-582E-4CFD-A7D0-87B6D1D39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094486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77</xdr:row>
      <xdr:rowOff>25400</xdr:rowOff>
    </xdr:from>
    <xdr:to>
      <xdr:col>2</xdr:col>
      <xdr:colOff>1346200</xdr:colOff>
      <xdr:row>77</xdr:row>
      <xdr:rowOff>1346200</xdr:rowOff>
    </xdr:to>
    <xdr:pic>
      <xdr:nvPicPr>
        <xdr:cNvPr id="77" name="picD1505">
          <a:extLst>
            <a:ext uri="{FF2B5EF4-FFF2-40B4-BE49-F238E27FC236}">
              <a16:creationId xmlns:a16="http://schemas.microsoft.com/office/drawing/2014/main" xmlns="" id="{0FF71258-587A-468E-80E3-718C60B6C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109154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78</xdr:row>
      <xdr:rowOff>25400</xdr:rowOff>
    </xdr:from>
    <xdr:to>
      <xdr:col>2</xdr:col>
      <xdr:colOff>1346200</xdr:colOff>
      <xdr:row>78</xdr:row>
      <xdr:rowOff>1346200</xdr:rowOff>
    </xdr:to>
    <xdr:pic>
      <xdr:nvPicPr>
        <xdr:cNvPr id="78" name="picD1506">
          <a:extLst>
            <a:ext uri="{FF2B5EF4-FFF2-40B4-BE49-F238E27FC236}">
              <a16:creationId xmlns:a16="http://schemas.microsoft.com/office/drawing/2014/main" xmlns="" id="{D2DEA706-EA60-4D97-8A63-962A1FE68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123823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79</xdr:row>
      <xdr:rowOff>25400</xdr:rowOff>
    </xdr:from>
    <xdr:to>
      <xdr:col>2</xdr:col>
      <xdr:colOff>1346200</xdr:colOff>
      <xdr:row>79</xdr:row>
      <xdr:rowOff>1346200</xdr:rowOff>
    </xdr:to>
    <xdr:pic>
      <xdr:nvPicPr>
        <xdr:cNvPr id="79" name="picD1507">
          <a:extLst>
            <a:ext uri="{FF2B5EF4-FFF2-40B4-BE49-F238E27FC236}">
              <a16:creationId xmlns:a16="http://schemas.microsoft.com/office/drawing/2014/main" xmlns="" id="{BB2805A9-2CDA-453B-B895-9C798D2A1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138491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80</xdr:row>
      <xdr:rowOff>25400</xdr:rowOff>
    </xdr:from>
    <xdr:to>
      <xdr:col>2</xdr:col>
      <xdr:colOff>1346200</xdr:colOff>
      <xdr:row>80</xdr:row>
      <xdr:rowOff>1346200</xdr:rowOff>
    </xdr:to>
    <xdr:pic>
      <xdr:nvPicPr>
        <xdr:cNvPr id="80" name="picD1508">
          <a:extLst>
            <a:ext uri="{FF2B5EF4-FFF2-40B4-BE49-F238E27FC236}">
              <a16:creationId xmlns:a16="http://schemas.microsoft.com/office/drawing/2014/main" xmlns="" id="{EF46866A-F155-41C0-AF78-1C11EAC74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153160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81</xdr:row>
      <xdr:rowOff>25400</xdr:rowOff>
    </xdr:from>
    <xdr:to>
      <xdr:col>2</xdr:col>
      <xdr:colOff>1346200</xdr:colOff>
      <xdr:row>81</xdr:row>
      <xdr:rowOff>1346200</xdr:rowOff>
    </xdr:to>
    <xdr:pic>
      <xdr:nvPicPr>
        <xdr:cNvPr id="81" name="picD1547">
          <a:extLst>
            <a:ext uri="{FF2B5EF4-FFF2-40B4-BE49-F238E27FC236}">
              <a16:creationId xmlns:a16="http://schemas.microsoft.com/office/drawing/2014/main" xmlns="" id="{48AA28AE-CF11-44EA-A4FB-EB4682836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167828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82</xdr:row>
      <xdr:rowOff>25400</xdr:rowOff>
    </xdr:from>
    <xdr:to>
      <xdr:col>2</xdr:col>
      <xdr:colOff>1346200</xdr:colOff>
      <xdr:row>82</xdr:row>
      <xdr:rowOff>1346200</xdr:rowOff>
    </xdr:to>
    <xdr:pic>
      <xdr:nvPicPr>
        <xdr:cNvPr id="82" name="picD1548">
          <a:extLst>
            <a:ext uri="{FF2B5EF4-FFF2-40B4-BE49-F238E27FC236}">
              <a16:creationId xmlns:a16="http://schemas.microsoft.com/office/drawing/2014/main" xmlns="" id="{4AAD711E-128D-4424-B40F-D95E8E97B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182497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83</xdr:row>
      <xdr:rowOff>25400</xdr:rowOff>
    </xdr:from>
    <xdr:to>
      <xdr:col>2</xdr:col>
      <xdr:colOff>1346200</xdr:colOff>
      <xdr:row>83</xdr:row>
      <xdr:rowOff>1346200</xdr:rowOff>
    </xdr:to>
    <xdr:pic>
      <xdr:nvPicPr>
        <xdr:cNvPr id="83" name="picD1549">
          <a:extLst>
            <a:ext uri="{FF2B5EF4-FFF2-40B4-BE49-F238E27FC236}">
              <a16:creationId xmlns:a16="http://schemas.microsoft.com/office/drawing/2014/main" xmlns="" id="{E97C46C8-FDD1-4B68-B5AC-5C1A07C7C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197165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84</xdr:row>
      <xdr:rowOff>25400</xdr:rowOff>
    </xdr:from>
    <xdr:to>
      <xdr:col>2</xdr:col>
      <xdr:colOff>1346200</xdr:colOff>
      <xdr:row>84</xdr:row>
      <xdr:rowOff>1346200</xdr:rowOff>
    </xdr:to>
    <xdr:pic>
      <xdr:nvPicPr>
        <xdr:cNvPr id="84" name="picD1550">
          <a:extLst>
            <a:ext uri="{FF2B5EF4-FFF2-40B4-BE49-F238E27FC236}">
              <a16:creationId xmlns:a16="http://schemas.microsoft.com/office/drawing/2014/main" xmlns="" id="{5EFA77C9-69C4-45B0-8ABA-027755ABD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211834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85</xdr:row>
      <xdr:rowOff>25400</xdr:rowOff>
    </xdr:from>
    <xdr:to>
      <xdr:col>2</xdr:col>
      <xdr:colOff>1346200</xdr:colOff>
      <xdr:row>85</xdr:row>
      <xdr:rowOff>1346200</xdr:rowOff>
    </xdr:to>
    <xdr:pic>
      <xdr:nvPicPr>
        <xdr:cNvPr id="85" name="picD1551">
          <a:extLst>
            <a:ext uri="{FF2B5EF4-FFF2-40B4-BE49-F238E27FC236}">
              <a16:creationId xmlns:a16="http://schemas.microsoft.com/office/drawing/2014/main" xmlns="" id="{09426871-FA4C-46E4-96AE-1E2D230C1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226502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86</xdr:row>
      <xdr:rowOff>25400</xdr:rowOff>
    </xdr:from>
    <xdr:to>
      <xdr:col>2</xdr:col>
      <xdr:colOff>1346200</xdr:colOff>
      <xdr:row>86</xdr:row>
      <xdr:rowOff>1346200</xdr:rowOff>
    </xdr:to>
    <xdr:pic>
      <xdr:nvPicPr>
        <xdr:cNvPr id="86" name="picD1552">
          <a:extLst>
            <a:ext uri="{FF2B5EF4-FFF2-40B4-BE49-F238E27FC236}">
              <a16:creationId xmlns:a16="http://schemas.microsoft.com/office/drawing/2014/main" xmlns="" id="{08A97C2C-AA20-433D-939B-8FA31F650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241171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87</xdr:row>
      <xdr:rowOff>25400</xdr:rowOff>
    </xdr:from>
    <xdr:to>
      <xdr:col>2</xdr:col>
      <xdr:colOff>1346200</xdr:colOff>
      <xdr:row>87</xdr:row>
      <xdr:rowOff>1346200</xdr:rowOff>
    </xdr:to>
    <xdr:pic>
      <xdr:nvPicPr>
        <xdr:cNvPr id="87" name="picD1553">
          <a:extLst>
            <a:ext uri="{FF2B5EF4-FFF2-40B4-BE49-F238E27FC236}">
              <a16:creationId xmlns:a16="http://schemas.microsoft.com/office/drawing/2014/main" xmlns="" id="{5AB06C96-7E61-4D75-B590-9F44195A9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255839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88</xdr:row>
      <xdr:rowOff>25400</xdr:rowOff>
    </xdr:from>
    <xdr:to>
      <xdr:col>2</xdr:col>
      <xdr:colOff>1346200</xdr:colOff>
      <xdr:row>88</xdr:row>
      <xdr:rowOff>1346200</xdr:rowOff>
    </xdr:to>
    <xdr:pic>
      <xdr:nvPicPr>
        <xdr:cNvPr id="88" name="picD1554">
          <a:extLst>
            <a:ext uri="{FF2B5EF4-FFF2-40B4-BE49-F238E27FC236}">
              <a16:creationId xmlns:a16="http://schemas.microsoft.com/office/drawing/2014/main" xmlns="" id="{3C4592EA-1535-4345-8E33-FCA96ED09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270508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89</xdr:row>
      <xdr:rowOff>25400</xdr:rowOff>
    </xdr:from>
    <xdr:to>
      <xdr:col>2</xdr:col>
      <xdr:colOff>1346200</xdr:colOff>
      <xdr:row>89</xdr:row>
      <xdr:rowOff>1346200</xdr:rowOff>
    </xdr:to>
    <xdr:pic>
      <xdr:nvPicPr>
        <xdr:cNvPr id="89" name="picD1555">
          <a:extLst>
            <a:ext uri="{FF2B5EF4-FFF2-40B4-BE49-F238E27FC236}">
              <a16:creationId xmlns:a16="http://schemas.microsoft.com/office/drawing/2014/main" xmlns="" id="{54E957A0-BFCD-4F6A-B885-95873FE43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285176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96</xdr:row>
      <xdr:rowOff>25400</xdr:rowOff>
    </xdr:from>
    <xdr:to>
      <xdr:col>2</xdr:col>
      <xdr:colOff>1346200</xdr:colOff>
      <xdr:row>96</xdr:row>
      <xdr:rowOff>1346200</xdr:rowOff>
    </xdr:to>
    <xdr:pic>
      <xdr:nvPicPr>
        <xdr:cNvPr id="90" name="picD2170">
          <a:extLst>
            <a:ext uri="{FF2B5EF4-FFF2-40B4-BE49-F238E27FC236}">
              <a16:creationId xmlns:a16="http://schemas.microsoft.com/office/drawing/2014/main" xmlns="" id="{7317A9FB-A2D9-4E03-BF50-D409FCEDE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387856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98</xdr:row>
      <xdr:rowOff>25400</xdr:rowOff>
    </xdr:from>
    <xdr:to>
      <xdr:col>2</xdr:col>
      <xdr:colOff>1346200</xdr:colOff>
      <xdr:row>98</xdr:row>
      <xdr:rowOff>1346200</xdr:rowOff>
    </xdr:to>
    <xdr:pic>
      <xdr:nvPicPr>
        <xdr:cNvPr id="91" name="picD2172">
          <a:extLst>
            <a:ext uri="{FF2B5EF4-FFF2-40B4-BE49-F238E27FC236}">
              <a16:creationId xmlns:a16="http://schemas.microsoft.com/office/drawing/2014/main" xmlns="" id="{42A246F2-9D47-42ED-9D79-61AE2E367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417193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97</xdr:row>
      <xdr:rowOff>25400</xdr:rowOff>
    </xdr:from>
    <xdr:to>
      <xdr:col>2</xdr:col>
      <xdr:colOff>1346200</xdr:colOff>
      <xdr:row>97</xdr:row>
      <xdr:rowOff>1346200</xdr:rowOff>
    </xdr:to>
    <xdr:pic>
      <xdr:nvPicPr>
        <xdr:cNvPr id="92" name="picD2171">
          <a:extLst>
            <a:ext uri="{FF2B5EF4-FFF2-40B4-BE49-F238E27FC236}">
              <a16:creationId xmlns:a16="http://schemas.microsoft.com/office/drawing/2014/main" xmlns="" id="{12F30DB8-3E2C-478F-B54D-D8493544A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402524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92</xdr:row>
      <xdr:rowOff>25400</xdr:rowOff>
    </xdr:from>
    <xdr:to>
      <xdr:col>2</xdr:col>
      <xdr:colOff>1346200</xdr:colOff>
      <xdr:row>92</xdr:row>
      <xdr:rowOff>1346200</xdr:rowOff>
    </xdr:to>
    <xdr:pic>
      <xdr:nvPicPr>
        <xdr:cNvPr id="93" name="picD2166">
          <a:extLst>
            <a:ext uri="{FF2B5EF4-FFF2-40B4-BE49-F238E27FC236}">
              <a16:creationId xmlns:a16="http://schemas.microsoft.com/office/drawing/2014/main" xmlns="" id="{16930944-E751-4E50-BD3B-5703EAEE3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329182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95</xdr:row>
      <xdr:rowOff>25400</xdr:rowOff>
    </xdr:from>
    <xdr:to>
      <xdr:col>2</xdr:col>
      <xdr:colOff>1346200</xdr:colOff>
      <xdr:row>95</xdr:row>
      <xdr:rowOff>1346200</xdr:rowOff>
    </xdr:to>
    <xdr:pic>
      <xdr:nvPicPr>
        <xdr:cNvPr id="94" name="picD2169">
          <a:extLst>
            <a:ext uri="{FF2B5EF4-FFF2-40B4-BE49-F238E27FC236}">
              <a16:creationId xmlns:a16="http://schemas.microsoft.com/office/drawing/2014/main" xmlns="" id="{941A2C2A-5168-4B56-BF9B-0E297777B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373187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99</xdr:row>
      <xdr:rowOff>25400</xdr:rowOff>
    </xdr:from>
    <xdr:to>
      <xdr:col>2</xdr:col>
      <xdr:colOff>1346200</xdr:colOff>
      <xdr:row>99</xdr:row>
      <xdr:rowOff>1346200</xdr:rowOff>
    </xdr:to>
    <xdr:pic>
      <xdr:nvPicPr>
        <xdr:cNvPr id="95" name="picD2173">
          <a:extLst>
            <a:ext uri="{FF2B5EF4-FFF2-40B4-BE49-F238E27FC236}">
              <a16:creationId xmlns:a16="http://schemas.microsoft.com/office/drawing/2014/main" xmlns="" id="{10477243-1580-4801-9A11-EC6F4CF4A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431861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93</xdr:row>
      <xdr:rowOff>25400</xdr:rowOff>
    </xdr:from>
    <xdr:to>
      <xdr:col>2</xdr:col>
      <xdr:colOff>1346200</xdr:colOff>
      <xdr:row>93</xdr:row>
      <xdr:rowOff>1346200</xdr:rowOff>
    </xdr:to>
    <xdr:pic>
      <xdr:nvPicPr>
        <xdr:cNvPr id="96" name="picD2167">
          <a:extLst>
            <a:ext uri="{FF2B5EF4-FFF2-40B4-BE49-F238E27FC236}">
              <a16:creationId xmlns:a16="http://schemas.microsoft.com/office/drawing/2014/main" xmlns="" id="{69CB9CCD-A271-4E03-967C-B4FEA5988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343850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94</xdr:row>
      <xdr:rowOff>25400</xdr:rowOff>
    </xdr:from>
    <xdr:to>
      <xdr:col>2</xdr:col>
      <xdr:colOff>1346200</xdr:colOff>
      <xdr:row>94</xdr:row>
      <xdr:rowOff>1346200</xdr:rowOff>
    </xdr:to>
    <xdr:pic>
      <xdr:nvPicPr>
        <xdr:cNvPr id="97" name="picD2168">
          <a:extLst>
            <a:ext uri="{FF2B5EF4-FFF2-40B4-BE49-F238E27FC236}">
              <a16:creationId xmlns:a16="http://schemas.microsoft.com/office/drawing/2014/main" xmlns="" id="{FBF4E5CD-AD60-4ADA-93D2-621FB0B8C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358519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90</xdr:row>
      <xdr:rowOff>25400</xdr:rowOff>
    </xdr:from>
    <xdr:to>
      <xdr:col>2</xdr:col>
      <xdr:colOff>1346200</xdr:colOff>
      <xdr:row>90</xdr:row>
      <xdr:rowOff>1346200</xdr:rowOff>
    </xdr:to>
    <xdr:pic>
      <xdr:nvPicPr>
        <xdr:cNvPr id="98" name="picD2164">
          <a:extLst>
            <a:ext uri="{FF2B5EF4-FFF2-40B4-BE49-F238E27FC236}">
              <a16:creationId xmlns:a16="http://schemas.microsoft.com/office/drawing/2014/main" xmlns="" id="{4F046443-5EF3-47D6-B5CE-344672BF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299845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100</xdr:row>
      <xdr:rowOff>25400</xdr:rowOff>
    </xdr:from>
    <xdr:to>
      <xdr:col>2</xdr:col>
      <xdr:colOff>1346200</xdr:colOff>
      <xdr:row>100</xdr:row>
      <xdr:rowOff>1346200</xdr:rowOff>
    </xdr:to>
    <xdr:pic>
      <xdr:nvPicPr>
        <xdr:cNvPr id="99" name="picD2174">
          <a:extLst>
            <a:ext uri="{FF2B5EF4-FFF2-40B4-BE49-F238E27FC236}">
              <a16:creationId xmlns:a16="http://schemas.microsoft.com/office/drawing/2014/main" xmlns="" id="{DC2D7DC7-58D1-493B-9BA3-BFB744FF1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446530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102</xdr:row>
      <xdr:rowOff>25400</xdr:rowOff>
    </xdr:from>
    <xdr:to>
      <xdr:col>2</xdr:col>
      <xdr:colOff>1346200</xdr:colOff>
      <xdr:row>102</xdr:row>
      <xdr:rowOff>1346200</xdr:rowOff>
    </xdr:to>
    <xdr:pic>
      <xdr:nvPicPr>
        <xdr:cNvPr id="100" name="picD2176">
          <a:extLst>
            <a:ext uri="{FF2B5EF4-FFF2-40B4-BE49-F238E27FC236}">
              <a16:creationId xmlns:a16="http://schemas.microsoft.com/office/drawing/2014/main" xmlns="" id="{81A722AB-33D4-4E90-AC43-8C9598F9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475867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91</xdr:row>
      <xdr:rowOff>25400</xdr:rowOff>
    </xdr:from>
    <xdr:to>
      <xdr:col>2</xdr:col>
      <xdr:colOff>1346200</xdr:colOff>
      <xdr:row>91</xdr:row>
      <xdr:rowOff>1346200</xdr:rowOff>
    </xdr:to>
    <xdr:pic>
      <xdr:nvPicPr>
        <xdr:cNvPr id="101" name="picD2165">
          <a:extLst>
            <a:ext uri="{FF2B5EF4-FFF2-40B4-BE49-F238E27FC236}">
              <a16:creationId xmlns:a16="http://schemas.microsoft.com/office/drawing/2014/main" xmlns="" id="{AD77B5FB-BE67-4B66-B42C-A7670DF38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314513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103</xdr:row>
      <xdr:rowOff>25400</xdr:rowOff>
    </xdr:from>
    <xdr:to>
      <xdr:col>2</xdr:col>
      <xdr:colOff>1346200</xdr:colOff>
      <xdr:row>103</xdr:row>
      <xdr:rowOff>1346200</xdr:rowOff>
    </xdr:to>
    <xdr:pic>
      <xdr:nvPicPr>
        <xdr:cNvPr id="102" name="picD2177">
          <a:extLst>
            <a:ext uri="{FF2B5EF4-FFF2-40B4-BE49-F238E27FC236}">
              <a16:creationId xmlns:a16="http://schemas.microsoft.com/office/drawing/2014/main" xmlns="" id="{167AF747-380D-4220-8A4B-2F2EFC0DB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490535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101</xdr:row>
      <xdr:rowOff>25400</xdr:rowOff>
    </xdr:from>
    <xdr:to>
      <xdr:col>2</xdr:col>
      <xdr:colOff>1346200</xdr:colOff>
      <xdr:row>101</xdr:row>
      <xdr:rowOff>1346200</xdr:rowOff>
    </xdr:to>
    <xdr:pic>
      <xdr:nvPicPr>
        <xdr:cNvPr id="103" name="picD2175">
          <a:extLst>
            <a:ext uri="{FF2B5EF4-FFF2-40B4-BE49-F238E27FC236}">
              <a16:creationId xmlns:a16="http://schemas.microsoft.com/office/drawing/2014/main" xmlns="" id="{0840B788-B8E2-4052-B558-B57B31033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461198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104</xdr:row>
      <xdr:rowOff>25400</xdr:rowOff>
    </xdr:from>
    <xdr:to>
      <xdr:col>2</xdr:col>
      <xdr:colOff>1346200</xdr:colOff>
      <xdr:row>104</xdr:row>
      <xdr:rowOff>1346200</xdr:rowOff>
    </xdr:to>
    <xdr:pic>
      <xdr:nvPicPr>
        <xdr:cNvPr id="104" name="picD2178">
          <a:extLst>
            <a:ext uri="{FF2B5EF4-FFF2-40B4-BE49-F238E27FC236}">
              <a16:creationId xmlns:a16="http://schemas.microsoft.com/office/drawing/2014/main" xmlns="" id="{B0D3A9C6-1379-4005-97DF-CFD10E494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505204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105</xdr:row>
      <xdr:rowOff>25400</xdr:rowOff>
    </xdr:from>
    <xdr:to>
      <xdr:col>2</xdr:col>
      <xdr:colOff>1346200</xdr:colOff>
      <xdr:row>105</xdr:row>
      <xdr:rowOff>1346200</xdr:rowOff>
    </xdr:to>
    <xdr:pic>
      <xdr:nvPicPr>
        <xdr:cNvPr id="105" name="picD2179">
          <a:extLst>
            <a:ext uri="{FF2B5EF4-FFF2-40B4-BE49-F238E27FC236}">
              <a16:creationId xmlns:a16="http://schemas.microsoft.com/office/drawing/2014/main" xmlns="" id="{BD32BB9F-F10F-4718-9A88-E2EAE99E6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519872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106</xdr:row>
      <xdr:rowOff>25400</xdr:rowOff>
    </xdr:from>
    <xdr:to>
      <xdr:col>2</xdr:col>
      <xdr:colOff>1346200</xdr:colOff>
      <xdr:row>106</xdr:row>
      <xdr:rowOff>1346200</xdr:rowOff>
    </xdr:to>
    <xdr:pic>
      <xdr:nvPicPr>
        <xdr:cNvPr id="106" name="picD2180">
          <a:extLst>
            <a:ext uri="{FF2B5EF4-FFF2-40B4-BE49-F238E27FC236}">
              <a16:creationId xmlns:a16="http://schemas.microsoft.com/office/drawing/2014/main" xmlns="" id="{D4D976CA-3CA5-4DDE-AA97-8B981B391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534541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107</xdr:row>
      <xdr:rowOff>25400</xdr:rowOff>
    </xdr:from>
    <xdr:to>
      <xdr:col>2</xdr:col>
      <xdr:colOff>1346200</xdr:colOff>
      <xdr:row>107</xdr:row>
      <xdr:rowOff>1346200</xdr:rowOff>
    </xdr:to>
    <xdr:pic>
      <xdr:nvPicPr>
        <xdr:cNvPr id="107" name="picD2181">
          <a:extLst>
            <a:ext uri="{FF2B5EF4-FFF2-40B4-BE49-F238E27FC236}">
              <a16:creationId xmlns:a16="http://schemas.microsoft.com/office/drawing/2014/main" xmlns="" id="{C8B5135B-5F33-4713-A2D9-6091CFDA3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549209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108</xdr:row>
      <xdr:rowOff>25400</xdr:rowOff>
    </xdr:from>
    <xdr:to>
      <xdr:col>2</xdr:col>
      <xdr:colOff>1346200</xdr:colOff>
      <xdr:row>108</xdr:row>
      <xdr:rowOff>1346200</xdr:rowOff>
    </xdr:to>
    <xdr:pic>
      <xdr:nvPicPr>
        <xdr:cNvPr id="108" name="picD2182">
          <a:extLst>
            <a:ext uri="{FF2B5EF4-FFF2-40B4-BE49-F238E27FC236}">
              <a16:creationId xmlns:a16="http://schemas.microsoft.com/office/drawing/2014/main" xmlns="" id="{E9B95755-B086-4939-951D-58B89540F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563878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109</xdr:row>
      <xdr:rowOff>25400</xdr:rowOff>
    </xdr:from>
    <xdr:to>
      <xdr:col>2</xdr:col>
      <xdr:colOff>1346200</xdr:colOff>
      <xdr:row>109</xdr:row>
      <xdr:rowOff>1346200</xdr:rowOff>
    </xdr:to>
    <xdr:pic>
      <xdr:nvPicPr>
        <xdr:cNvPr id="109" name="picD2183">
          <a:extLst>
            <a:ext uri="{FF2B5EF4-FFF2-40B4-BE49-F238E27FC236}">
              <a16:creationId xmlns:a16="http://schemas.microsoft.com/office/drawing/2014/main" xmlns="" id="{CC715AC0-78C5-4F9F-B783-362889080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578546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110</xdr:row>
      <xdr:rowOff>25400</xdr:rowOff>
    </xdr:from>
    <xdr:to>
      <xdr:col>2</xdr:col>
      <xdr:colOff>1346200</xdr:colOff>
      <xdr:row>110</xdr:row>
      <xdr:rowOff>1346200</xdr:rowOff>
    </xdr:to>
    <xdr:pic>
      <xdr:nvPicPr>
        <xdr:cNvPr id="110" name="picD2184">
          <a:extLst>
            <a:ext uri="{FF2B5EF4-FFF2-40B4-BE49-F238E27FC236}">
              <a16:creationId xmlns:a16="http://schemas.microsoft.com/office/drawing/2014/main" xmlns="" id="{ED9603FC-8AA4-432C-AD38-FD4406548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593215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111</xdr:row>
      <xdr:rowOff>25400</xdr:rowOff>
    </xdr:from>
    <xdr:to>
      <xdr:col>2</xdr:col>
      <xdr:colOff>1346200</xdr:colOff>
      <xdr:row>111</xdr:row>
      <xdr:rowOff>1346200</xdr:rowOff>
    </xdr:to>
    <xdr:pic>
      <xdr:nvPicPr>
        <xdr:cNvPr id="111" name="picD2185">
          <a:extLst>
            <a:ext uri="{FF2B5EF4-FFF2-40B4-BE49-F238E27FC236}">
              <a16:creationId xmlns:a16="http://schemas.microsoft.com/office/drawing/2014/main" xmlns="" id="{E795B795-6454-43E4-BCE5-1D6A71DD0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607883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112</xdr:row>
      <xdr:rowOff>25400</xdr:rowOff>
    </xdr:from>
    <xdr:to>
      <xdr:col>2</xdr:col>
      <xdr:colOff>1346200</xdr:colOff>
      <xdr:row>112</xdr:row>
      <xdr:rowOff>1346200</xdr:rowOff>
    </xdr:to>
    <xdr:pic>
      <xdr:nvPicPr>
        <xdr:cNvPr id="112" name="picD2186">
          <a:extLst>
            <a:ext uri="{FF2B5EF4-FFF2-40B4-BE49-F238E27FC236}">
              <a16:creationId xmlns:a16="http://schemas.microsoft.com/office/drawing/2014/main" xmlns="" id="{672B3DDF-5427-4A89-8C3B-8732DF037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622552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113</xdr:row>
      <xdr:rowOff>25400</xdr:rowOff>
    </xdr:from>
    <xdr:to>
      <xdr:col>2</xdr:col>
      <xdr:colOff>1346200</xdr:colOff>
      <xdr:row>113</xdr:row>
      <xdr:rowOff>1346200</xdr:rowOff>
    </xdr:to>
    <xdr:pic>
      <xdr:nvPicPr>
        <xdr:cNvPr id="113" name="picD2187">
          <a:extLst>
            <a:ext uri="{FF2B5EF4-FFF2-40B4-BE49-F238E27FC236}">
              <a16:creationId xmlns:a16="http://schemas.microsoft.com/office/drawing/2014/main" xmlns="" id="{366DD7F4-CAD3-480E-AA80-6A946C872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637220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116</xdr:row>
      <xdr:rowOff>25400</xdr:rowOff>
    </xdr:from>
    <xdr:to>
      <xdr:col>2</xdr:col>
      <xdr:colOff>1346200</xdr:colOff>
      <xdr:row>116</xdr:row>
      <xdr:rowOff>1346200</xdr:rowOff>
    </xdr:to>
    <xdr:pic>
      <xdr:nvPicPr>
        <xdr:cNvPr id="114" name="picD2348">
          <a:extLst>
            <a:ext uri="{FF2B5EF4-FFF2-40B4-BE49-F238E27FC236}">
              <a16:creationId xmlns:a16="http://schemas.microsoft.com/office/drawing/2014/main" xmlns="" id="{3BBA34A3-7F3B-4A86-9B82-A376BE15E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681226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117</xdr:row>
      <xdr:rowOff>25400</xdr:rowOff>
    </xdr:from>
    <xdr:to>
      <xdr:col>2</xdr:col>
      <xdr:colOff>1346200</xdr:colOff>
      <xdr:row>117</xdr:row>
      <xdr:rowOff>1346200</xdr:rowOff>
    </xdr:to>
    <xdr:pic>
      <xdr:nvPicPr>
        <xdr:cNvPr id="115" name="picD2349">
          <a:extLst>
            <a:ext uri="{FF2B5EF4-FFF2-40B4-BE49-F238E27FC236}">
              <a16:creationId xmlns:a16="http://schemas.microsoft.com/office/drawing/2014/main" xmlns="" id="{AAEECE9F-A2CE-4244-A204-935BB83FC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695894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115</xdr:row>
      <xdr:rowOff>25400</xdr:rowOff>
    </xdr:from>
    <xdr:to>
      <xdr:col>2</xdr:col>
      <xdr:colOff>1346200</xdr:colOff>
      <xdr:row>115</xdr:row>
      <xdr:rowOff>1346200</xdr:rowOff>
    </xdr:to>
    <xdr:pic>
      <xdr:nvPicPr>
        <xdr:cNvPr id="116" name="picD2347">
          <a:extLst>
            <a:ext uri="{FF2B5EF4-FFF2-40B4-BE49-F238E27FC236}">
              <a16:creationId xmlns:a16="http://schemas.microsoft.com/office/drawing/2014/main" xmlns="" id="{5092AA83-C2C8-4CA6-931D-5419A60FB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666557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114</xdr:row>
      <xdr:rowOff>25400</xdr:rowOff>
    </xdr:from>
    <xdr:to>
      <xdr:col>2</xdr:col>
      <xdr:colOff>1346200</xdr:colOff>
      <xdr:row>114</xdr:row>
      <xdr:rowOff>1346200</xdr:rowOff>
    </xdr:to>
    <xdr:pic>
      <xdr:nvPicPr>
        <xdr:cNvPr id="117" name="picD2346">
          <a:extLst>
            <a:ext uri="{FF2B5EF4-FFF2-40B4-BE49-F238E27FC236}">
              <a16:creationId xmlns:a16="http://schemas.microsoft.com/office/drawing/2014/main" xmlns="" id="{1AF31C01-A409-48AE-8AF3-B2E41DCE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651889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118</xdr:row>
      <xdr:rowOff>25400</xdr:rowOff>
    </xdr:from>
    <xdr:to>
      <xdr:col>2</xdr:col>
      <xdr:colOff>1346200</xdr:colOff>
      <xdr:row>118</xdr:row>
      <xdr:rowOff>1346200</xdr:rowOff>
    </xdr:to>
    <xdr:pic>
      <xdr:nvPicPr>
        <xdr:cNvPr id="118" name="picD2350">
          <a:extLst>
            <a:ext uri="{FF2B5EF4-FFF2-40B4-BE49-F238E27FC236}">
              <a16:creationId xmlns:a16="http://schemas.microsoft.com/office/drawing/2014/main" xmlns="" id="{8B7AE1D1-EE2D-4C20-8446-19FBA5AF1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710563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119</xdr:row>
      <xdr:rowOff>25400</xdr:rowOff>
    </xdr:from>
    <xdr:to>
      <xdr:col>2</xdr:col>
      <xdr:colOff>1346200</xdr:colOff>
      <xdr:row>119</xdr:row>
      <xdr:rowOff>1346200</xdr:rowOff>
    </xdr:to>
    <xdr:pic>
      <xdr:nvPicPr>
        <xdr:cNvPr id="119" name="picD2351">
          <a:extLst>
            <a:ext uri="{FF2B5EF4-FFF2-40B4-BE49-F238E27FC236}">
              <a16:creationId xmlns:a16="http://schemas.microsoft.com/office/drawing/2014/main" xmlns="" id="{9B211C12-3087-4438-9975-B8071F7DE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725231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120</xdr:row>
      <xdr:rowOff>25400</xdr:rowOff>
    </xdr:from>
    <xdr:to>
      <xdr:col>2</xdr:col>
      <xdr:colOff>1346200</xdr:colOff>
      <xdr:row>120</xdr:row>
      <xdr:rowOff>1346200</xdr:rowOff>
    </xdr:to>
    <xdr:pic>
      <xdr:nvPicPr>
        <xdr:cNvPr id="120" name="picD2352">
          <a:extLst>
            <a:ext uri="{FF2B5EF4-FFF2-40B4-BE49-F238E27FC236}">
              <a16:creationId xmlns:a16="http://schemas.microsoft.com/office/drawing/2014/main" xmlns="" id="{F2741A6F-599A-42FF-9D02-C607E3501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739900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121</xdr:row>
      <xdr:rowOff>25400</xdr:rowOff>
    </xdr:from>
    <xdr:to>
      <xdr:col>2</xdr:col>
      <xdr:colOff>1346200</xdr:colOff>
      <xdr:row>121</xdr:row>
      <xdr:rowOff>1346200</xdr:rowOff>
    </xdr:to>
    <xdr:pic>
      <xdr:nvPicPr>
        <xdr:cNvPr id="121" name="picD2359">
          <a:extLst>
            <a:ext uri="{FF2B5EF4-FFF2-40B4-BE49-F238E27FC236}">
              <a16:creationId xmlns:a16="http://schemas.microsoft.com/office/drawing/2014/main" xmlns="" id="{7B560AEF-161E-4713-9006-9DB733EF9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754568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123</xdr:row>
      <xdr:rowOff>25400</xdr:rowOff>
    </xdr:from>
    <xdr:to>
      <xdr:col>2</xdr:col>
      <xdr:colOff>1346200</xdr:colOff>
      <xdr:row>123</xdr:row>
      <xdr:rowOff>1346200</xdr:rowOff>
    </xdr:to>
    <xdr:pic>
      <xdr:nvPicPr>
        <xdr:cNvPr id="122" name="picD2361">
          <a:extLst>
            <a:ext uri="{FF2B5EF4-FFF2-40B4-BE49-F238E27FC236}">
              <a16:creationId xmlns:a16="http://schemas.microsoft.com/office/drawing/2014/main" xmlns="" id="{479A5FEB-2F59-45D6-BEA3-010BB388F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783905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122</xdr:row>
      <xdr:rowOff>25400</xdr:rowOff>
    </xdr:from>
    <xdr:to>
      <xdr:col>2</xdr:col>
      <xdr:colOff>1346200</xdr:colOff>
      <xdr:row>122</xdr:row>
      <xdr:rowOff>1346200</xdr:rowOff>
    </xdr:to>
    <xdr:pic>
      <xdr:nvPicPr>
        <xdr:cNvPr id="123" name="picD2360">
          <a:extLst>
            <a:ext uri="{FF2B5EF4-FFF2-40B4-BE49-F238E27FC236}">
              <a16:creationId xmlns:a16="http://schemas.microsoft.com/office/drawing/2014/main" xmlns="" id="{3A9D4E7C-9620-48FD-BE7B-4D7D25611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769237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124</xdr:row>
      <xdr:rowOff>25400</xdr:rowOff>
    </xdr:from>
    <xdr:to>
      <xdr:col>2</xdr:col>
      <xdr:colOff>1346200</xdr:colOff>
      <xdr:row>124</xdr:row>
      <xdr:rowOff>1346200</xdr:rowOff>
    </xdr:to>
    <xdr:pic>
      <xdr:nvPicPr>
        <xdr:cNvPr id="124" name="picD2362">
          <a:extLst>
            <a:ext uri="{FF2B5EF4-FFF2-40B4-BE49-F238E27FC236}">
              <a16:creationId xmlns:a16="http://schemas.microsoft.com/office/drawing/2014/main" xmlns="" id="{D90ED58A-C5D6-4B5F-A32B-A17D123BE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798574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125</xdr:row>
      <xdr:rowOff>25400</xdr:rowOff>
    </xdr:from>
    <xdr:to>
      <xdr:col>2</xdr:col>
      <xdr:colOff>1346200</xdr:colOff>
      <xdr:row>125</xdr:row>
      <xdr:rowOff>1346200</xdr:rowOff>
    </xdr:to>
    <xdr:pic>
      <xdr:nvPicPr>
        <xdr:cNvPr id="125" name="picD2363">
          <a:extLst>
            <a:ext uri="{FF2B5EF4-FFF2-40B4-BE49-F238E27FC236}">
              <a16:creationId xmlns:a16="http://schemas.microsoft.com/office/drawing/2014/main" xmlns="" id="{1E65FB18-5F4E-40D1-A36D-31461ED31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813242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126</xdr:row>
      <xdr:rowOff>25400</xdr:rowOff>
    </xdr:from>
    <xdr:to>
      <xdr:col>2</xdr:col>
      <xdr:colOff>1346200</xdr:colOff>
      <xdr:row>126</xdr:row>
      <xdr:rowOff>1346200</xdr:rowOff>
    </xdr:to>
    <xdr:pic>
      <xdr:nvPicPr>
        <xdr:cNvPr id="126" name="picD2364">
          <a:extLst>
            <a:ext uri="{FF2B5EF4-FFF2-40B4-BE49-F238E27FC236}">
              <a16:creationId xmlns:a16="http://schemas.microsoft.com/office/drawing/2014/main" xmlns="" id="{481BF3AD-1096-4345-8517-C29EC86AB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827911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127</xdr:row>
      <xdr:rowOff>25400</xdr:rowOff>
    </xdr:from>
    <xdr:to>
      <xdr:col>2</xdr:col>
      <xdr:colOff>1346200</xdr:colOff>
      <xdr:row>127</xdr:row>
      <xdr:rowOff>1346200</xdr:rowOff>
    </xdr:to>
    <xdr:pic>
      <xdr:nvPicPr>
        <xdr:cNvPr id="127" name="picD2371">
          <a:extLst>
            <a:ext uri="{FF2B5EF4-FFF2-40B4-BE49-F238E27FC236}">
              <a16:creationId xmlns:a16="http://schemas.microsoft.com/office/drawing/2014/main" xmlns="" id="{331EA303-5927-4072-91DE-D3903BE4F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842579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128</xdr:row>
      <xdr:rowOff>25400</xdr:rowOff>
    </xdr:from>
    <xdr:to>
      <xdr:col>2</xdr:col>
      <xdr:colOff>1346200</xdr:colOff>
      <xdr:row>128</xdr:row>
      <xdr:rowOff>1346200</xdr:rowOff>
    </xdr:to>
    <xdr:pic>
      <xdr:nvPicPr>
        <xdr:cNvPr id="128" name="picD2372">
          <a:extLst>
            <a:ext uri="{FF2B5EF4-FFF2-40B4-BE49-F238E27FC236}">
              <a16:creationId xmlns:a16="http://schemas.microsoft.com/office/drawing/2014/main" xmlns="" id="{4F5D4392-F00A-4639-A410-6F00E7DFD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857248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129</xdr:row>
      <xdr:rowOff>25400</xdr:rowOff>
    </xdr:from>
    <xdr:to>
      <xdr:col>2</xdr:col>
      <xdr:colOff>1346200</xdr:colOff>
      <xdr:row>129</xdr:row>
      <xdr:rowOff>1346200</xdr:rowOff>
    </xdr:to>
    <xdr:pic>
      <xdr:nvPicPr>
        <xdr:cNvPr id="129" name="picD2373">
          <a:extLst>
            <a:ext uri="{FF2B5EF4-FFF2-40B4-BE49-F238E27FC236}">
              <a16:creationId xmlns:a16="http://schemas.microsoft.com/office/drawing/2014/main" xmlns="" id="{510E05D5-F340-4C87-A8D0-BCAD62872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871916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130</xdr:row>
      <xdr:rowOff>25400</xdr:rowOff>
    </xdr:from>
    <xdr:to>
      <xdr:col>2</xdr:col>
      <xdr:colOff>1346200</xdr:colOff>
      <xdr:row>130</xdr:row>
      <xdr:rowOff>1346200</xdr:rowOff>
    </xdr:to>
    <xdr:pic>
      <xdr:nvPicPr>
        <xdr:cNvPr id="130" name="picD2374">
          <a:extLst>
            <a:ext uri="{FF2B5EF4-FFF2-40B4-BE49-F238E27FC236}">
              <a16:creationId xmlns:a16="http://schemas.microsoft.com/office/drawing/2014/main" xmlns="" id="{8921DBD5-9C61-4645-89B9-D249BA627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886585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131</xdr:row>
      <xdr:rowOff>25400</xdr:rowOff>
    </xdr:from>
    <xdr:to>
      <xdr:col>2</xdr:col>
      <xdr:colOff>1346200</xdr:colOff>
      <xdr:row>131</xdr:row>
      <xdr:rowOff>1346200</xdr:rowOff>
    </xdr:to>
    <xdr:pic>
      <xdr:nvPicPr>
        <xdr:cNvPr id="131" name="picD2375">
          <a:extLst>
            <a:ext uri="{FF2B5EF4-FFF2-40B4-BE49-F238E27FC236}">
              <a16:creationId xmlns:a16="http://schemas.microsoft.com/office/drawing/2014/main" xmlns="" id="{19B6AAA0-5236-42DA-9852-E0B9D9B84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901253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132</xdr:row>
      <xdr:rowOff>25400</xdr:rowOff>
    </xdr:from>
    <xdr:to>
      <xdr:col>2</xdr:col>
      <xdr:colOff>1346200</xdr:colOff>
      <xdr:row>132</xdr:row>
      <xdr:rowOff>1346200</xdr:rowOff>
    </xdr:to>
    <xdr:pic>
      <xdr:nvPicPr>
        <xdr:cNvPr id="132" name="picD2376">
          <a:extLst>
            <a:ext uri="{FF2B5EF4-FFF2-40B4-BE49-F238E27FC236}">
              <a16:creationId xmlns:a16="http://schemas.microsoft.com/office/drawing/2014/main" xmlns="" id="{7F3981F6-DA3C-4F31-B14E-2901D5584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915922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133</xdr:row>
      <xdr:rowOff>25400</xdr:rowOff>
    </xdr:from>
    <xdr:to>
      <xdr:col>2</xdr:col>
      <xdr:colOff>1346200</xdr:colOff>
      <xdr:row>133</xdr:row>
      <xdr:rowOff>1346200</xdr:rowOff>
    </xdr:to>
    <xdr:pic>
      <xdr:nvPicPr>
        <xdr:cNvPr id="133" name="picD2377">
          <a:extLst>
            <a:ext uri="{FF2B5EF4-FFF2-40B4-BE49-F238E27FC236}">
              <a16:creationId xmlns:a16="http://schemas.microsoft.com/office/drawing/2014/main" xmlns="" id="{882502EC-4B65-4108-8387-93A752F8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930590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134</xdr:row>
      <xdr:rowOff>25400</xdr:rowOff>
    </xdr:from>
    <xdr:to>
      <xdr:col>2</xdr:col>
      <xdr:colOff>1346200</xdr:colOff>
      <xdr:row>134</xdr:row>
      <xdr:rowOff>1346200</xdr:rowOff>
    </xdr:to>
    <xdr:pic>
      <xdr:nvPicPr>
        <xdr:cNvPr id="134" name="picD2378">
          <a:extLst>
            <a:ext uri="{FF2B5EF4-FFF2-40B4-BE49-F238E27FC236}">
              <a16:creationId xmlns:a16="http://schemas.microsoft.com/office/drawing/2014/main" xmlns="" id="{BD65D407-66FE-46E2-AC27-4AA48265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945259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135</xdr:row>
      <xdr:rowOff>25400</xdr:rowOff>
    </xdr:from>
    <xdr:to>
      <xdr:col>2</xdr:col>
      <xdr:colOff>1346200</xdr:colOff>
      <xdr:row>135</xdr:row>
      <xdr:rowOff>1346200</xdr:rowOff>
    </xdr:to>
    <xdr:pic>
      <xdr:nvPicPr>
        <xdr:cNvPr id="135" name="picD2400">
          <a:extLst>
            <a:ext uri="{FF2B5EF4-FFF2-40B4-BE49-F238E27FC236}">
              <a16:creationId xmlns:a16="http://schemas.microsoft.com/office/drawing/2014/main" xmlns="" id="{C367BD8C-F147-4AFD-9180-0CD677CAE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959927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136</xdr:row>
      <xdr:rowOff>25400</xdr:rowOff>
    </xdr:from>
    <xdr:to>
      <xdr:col>2</xdr:col>
      <xdr:colOff>1346200</xdr:colOff>
      <xdr:row>136</xdr:row>
      <xdr:rowOff>1346200</xdr:rowOff>
    </xdr:to>
    <xdr:pic>
      <xdr:nvPicPr>
        <xdr:cNvPr id="136" name="picD2401">
          <a:extLst>
            <a:ext uri="{FF2B5EF4-FFF2-40B4-BE49-F238E27FC236}">
              <a16:creationId xmlns:a16="http://schemas.microsoft.com/office/drawing/2014/main" xmlns="" id="{B7F5D238-27A6-4254-9D9C-41E47A542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974596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137</xdr:row>
      <xdr:rowOff>25400</xdr:rowOff>
    </xdr:from>
    <xdr:to>
      <xdr:col>2</xdr:col>
      <xdr:colOff>1346200</xdr:colOff>
      <xdr:row>137</xdr:row>
      <xdr:rowOff>1346200</xdr:rowOff>
    </xdr:to>
    <xdr:pic>
      <xdr:nvPicPr>
        <xdr:cNvPr id="137" name="picD2402">
          <a:extLst>
            <a:ext uri="{FF2B5EF4-FFF2-40B4-BE49-F238E27FC236}">
              <a16:creationId xmlns:a16="http://schemas.microsoft.com/office/drawing/2014/main" xmlns="" id="{31B24A02-3C12-4635-8800-409D1CFEE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1989264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138</xdr:row>
      <xdr:rowOff>25400</xdr:rowOff>
    </xdr:from>
    <xdr:to>
      <xdr:col>2</xdr:col>
      <xdr:colOff>1346200</xdr:colOff>
      <xdr:row>138</xdr:row>
      <xdr:rowOff>1346200</xdr:rowOff>
    </xdr:to>
    <xdr:pic>
      <xdr:nvPicPr>
        <xdr:cNvPr id="138" name="picD2403">
          <a:extLst>
            <a:ext uri="{FF2B5EF4-FFF2-40B4-BE49-F238E27FC236}">
              <a16:creationId xmlns:a16="http://schemas.microsoft.com/office/drawing/2014/main" xmlns="" id="{A92C0FB2-6377-46F1-A962-CF41F9784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003933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139</xdr:row>
      <xdr:rowOff>25400</xdr:rowOff>
    </xdr:from>
    <xdr:to>
      <xdr:col>2</xdr:col>
      <xdr:colOff>1346200</xdr:colOff>
      <xdr:row>139</xdr:row>
      <xdr:rowOff>1346200</xdr:rowOff>
    </xdr:to>
    <xdr:pic>
      <xdr:nvPicPr>
        <xdr:cNvPr id="139" name="picD2404">
          <a:extLst>
            <a:ext uri="{FF2B5EF4-FFF2-40B4-BE49-F238E27FC236}">
              <a16:creationId xmlns:a16="http://schemas.microsoft.com/office/drawing/2014/main" xmlns="" id="{C3EC95B0-044E-4FE8-BE9C-CC937AFC8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018601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140</xdr:row>
      <xdr:rowOff>25400</xdr:rowOff>
    </xdr:from>
    <xdr:to>
      <xdr:col>2</xdr:col>
      <xdr:colOff>1346200</xdr:colOff>
      <xdr:row>140</xdr:row>
      <xdr:rowOff>1346200</xdr:rowOff>
    </xdr:to>
    <xdr:pic>
      <xdr:nvPicPr>
        <xdr:cNvPr id="140" name="picD2405">
          <a:extLst>
            <a:ext uri="{FF2B5EF4-FFF2-40B4-BE49-F238E27FC236}">
              <a16:creationId xmlns:a16="http://schemas.microsoft.com/office/drawing/2014/main" xmlns="" id="{B0CF7E5C-9EB6-406C-B5A7-9D8DDE699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033270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141</xdr:row>
      <xdr:rowOff>53975</xdr:rowOff>
    </xdr:from>
    <xdr:to>
      <xdr:col>2</xdr:col>
      <xdr:colOff>1346200</xdr:colOff>
      <xdr:row>141</xdr:row>
      <xdr:rowOff>1374775</xdr:rowOff>
    </xdr:to>
    <xdr:pic>
      <xdr:nvPicPr>
        <xdr:cNvPr id="141" name="picD2406">
          <a:extLst>
            <a:ext uri="{FF2B5EF4-FFF2-40B4-BE49-F238E27FC236}">
              <a16:creationId xmlns:a16="http://schemas.microsoft.com/office/drawing/2014/main" xmlns="" id="{D5E6CDC7-213F-457F-AFCA-85FA1E6E4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04822425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142</xdr:row>
      <xdr:rowOff>25400</xdr:rowOff>
    </xdr:from>
    <xdr:to>
      <xdr:col>2</xdr:col>
      <xdr:colOff>1346200</xdr:colOff>
      <xdr:row>142</xdr:row>
      <xdr:rowOff>1346200</xdr:rowOff>
    </xdr:to>
    <xdr:pic>
      <xdr:nvPicPr>
        <xdr:cNvPr id="142" name="picD2414">
          <a:extLst>
            <a:ext uri="{FF2B5EF4-FFF2-40B4-BE49-F238E27FC236}">
              <a16:creationId xmlns:a16="http://schemas.microsoft.com/office/drawing/2014/main" xmlns="" id="{1B9E0941-6864-4EFC-A026-B991181B1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062607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143</xdr:row>
      <xdr:rowOff>25400</xdr:rowOff>
    </xdr:from>
    <xdr:to>
      <xdr:col>2</xdr:col>
      <xdr:colOff>1346200</xdr:colOff>
      <xdr:row>143</xdr:row>
      <xdr:rowOff>1346200</xdr:rowOff>
    </xdr:to>
    <xdr:pic>
      <xdr:nvPicPr>
        <xdr:cNvPr id="143" name="picD2415">
          <a:extLst>
            <a:ext uri="{FF2B5EF4-FFF2-40B4-BE49-F238E27FC236}">
              <a16:creationId xmlns:a16="http://schemas.microsoft.com/office/drawing/2014/main" xmlns="" id="{20026A9C-C97D-426F-9FB9-A0E7677CC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077275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144</xdr:row>
      <xdr:rowOff>25400</xdr:rowOff>
    </xdr:from>
    <xdr:to>
      <xdr:col>2</xdr:col>
      <xdr:colOff>1346200</xdr:colOff>
      <xdr:row>144</xdr:row>
      <xdr:rowOff>1346200</xdr:rowOff>
    </xdr:to>
    <xdr:pic>
      <xdr:nvPicPr>
        <xdr:cNvPr id="144" name="picD2416">
          <a:extLst>
            <a:ext uri="{FF2B5EF4-FFF2-40B4-BE49-F238E27FC236}">
              <a16:creationId xmlns:a16="http://schemas.microsoft.com/office/drawing/2014/main" xmlns="" id="{D3C10424-58A2-4106-8008-2F32C3BC1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091944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145</xdr:row>
      <xdr:rowOff>25400</xdr:rowOff>
    </xdr:from>
    <xdr:to>
      <xdr:col>2</xdr:col>
      <xdr:colOff>1346200</xdr:colOff>
      <xdr:row>145</xdr:row>
      <xdr:rowOff>1346200</xdr:rowOff>
    </xdr:to>
    <xdr:pic>
      <xdr:nvPicPr>
        <xdr:cNvPr id="145" name="picD2417">
          <a:extLst>
            <a:ext uri="{FF2B5EF4-FFF2-40B4-BE49-F238E27FC236}">
              <a16:creationId xmlns:a16="http://schemas.microsoft.com/office/drawing/2014/main" xmlns="" id="{BBB08460-7B87-4242-8C13-66783887B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106612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146</xdr:row>
      <xdr:rowOff>25400</xdr:rowOff>
    </xdr:from>
    <xdr:to>
      <xdr:col>2</xdr:col>
      <xdr:colOff>1346200</xdr:colOff>
      <xdr:row>146</xdr:row>
      <xdr:rowOff>1346200</xdr:rowOff>
    </xdr:to>
    <xdr:pic>
      <xdr:nvPicPr>
        <xdr:cNvPr id="146" name="picD2418">
          <a:extLst>
            <a:ext uri="{FF2B5EF4-FFF2-40B4-BE49-F238E27FC236}">
              <a16:creationId xmlns:a16="http://schemas.microsoft.com/office/drawing/2014/main" xmlns="" id="{314E59D2-A5E3-46B3-9EE2-D4CFA60BF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121281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147</xdr:row>
      <xdr:rowOff>25400</xdr:rowOff>
    </xdr:from>
    <xdr:to>
      <xdr:col>2</xdr:col>
      <xdr:colOff>1346200</xdr:colOff>
      <xdr:row>147</xdr:row>
      <xdr:rowOff>1346200</xdr:rowOff>
    </xdr:to>
    <xdr:pic>
      <xdr:nvPicPr>
        <xdr:cNvPr id="147" name="picD2419">
          <a:extLst>
            <a:ext uri="{FF2B5EF4-FFF2-40B4-BE49-F238E27FC236}">
              <a16:creationId xmlns:a16="http://schemas.microsoft.com/office/drawing/2014/main" xmlns="" id="{767A6547-5D17-4D57-9298-DD362FA40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135949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148</xdr:row>
      <xdr:rowOff>25400</xdr:rowOff>
    </xdr:from>
    <xdr:to>
      <xdr:col>2</xdr:col>
      <xdr:colOff>1346200</xdr:colOff>
      <xdr:row>148</xdr:row>
      <xdr:rowOff>1346200</xdr:rowOff>
    </xdr:to>
    <xdr:pic>
      <xdr:nvPicPr>
        <xdr:cNvPr id="148" name="picD2428">
          <a:extLst>
            <a:ext uri="{FF2B5EF4-FFF2-40B4-BE49-F238E27FC236}">
              <a16:creationId xmlns:a16="http://schemas.microsoft.com/office/drawing/2014/main" xmlns="" id="{815D6CD2-83D5-4D62-96FF-7E2EAE955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150618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149</xdr:row>
      <xdr:rowOff>25400</xdr:rowOff>
    </xdr:from>
    <xdr:to>
      <xdr:col>2</xdr:col>
      <xdr:colOff>1346200</xdr:colOff>
      <xdr:row>149</xdr:row>
      <xdr:rowOff>1346200</xdr:rowOff>
    </xdr:to>
    <xdr:pic>
      <xdr:nvPicPr>
        <xdr:cNvPr id="149" name="picD2429">
          <a:extLst>
            <a:ext uri="{FF2B5EF4-FFF2-40B4-BE49-F238E27FC236}">
              <a16:creationId xmlns:a16="http://schemas.microsoft.com/office/drawing/2014/main" xmlns="" id="{5B538263-0B2E-416E-A3D2-A274A4DB9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165286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150</xdr:row>
      <xdr:rowOff>25400</xdr:rowOff>
    </xdr:from>
    <xdr:to>
      <xdr:col>2</xdr:col>
      <xdr:colOff>1346200</xdr:colOff>
      <xdr:row>150</xdr:row>
      <xdr:rowOff>1346200</xdr:rowOff>
    </xdr:to>
    <xdr:pic>
      <xdr:nvPicPr>
        <xdr:cNvPr id="150" name="picD2430">
          <a:extLst>
            <a:ext uri="{FF2B5EF4-FFF2-40B4-BE49-F238E27FC236}">
              <a16:creationId xmlns:a16="http://schemas.microsoft.com/office/drawing/2014/main" xmlns="" id="{C3493B92-2D70-47D9-A11E-5F897ADA5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179955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151</xdr:row>
      <xdr:rowOff>25400</xdr:rowOff>
    </xdr:from>
    <xdr:to>
      <xdr:col>2</xdr:col>
      <xdr:colOff>1346200</xdr:colOff>
      <xdr:row>151</xdr:row>
      <xdr:rowOff>1346200</xdr:rowOff>
    </xdr:to>
    <xdr:pic>
      <xdr:nvPicPr>
        <xdr:cNvPr id="151" name="picD2431">
          <a:extLst>
            <a:ext uri="{FF2B5EF4-FFF2-40B4-BE49-F238E27FC236}">
              <a16:creationId xmlns:a16="http://schemas.microsoft.com/office/drawing/2014/main" xmlns="" id="{BA54158E-D78A-4ADA-A7F5-1D7166055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194623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152</xdr:row>
      <xdr:rowOff>25400</xdr:rowOff>
    </xdr:from>
    <xdr:to>
      <xdr:col>2</xdr:col>
      <xdr:colOff>1346200</xdr:colOff>
      <xdr:row>152</xdr:row>
      <xdr:rowOff>1346200</xdr:rowOff>
    </xdr:to>
    <xdr:pic>
      <xdr:nvPicPr>
        <xdr:cNvPr id="152" name="picD2432">
          <a:extLst>
            <a:ext uri="{FF2B5EF4-FFF2-40B4-BE49-F238E27FC236}">
              <a16:creationId xmlns:a16="http://schemas.microsoft.com/office/drawing/2014/main" xmlns="" id="{74A41D3B-141C-4192-AA95-10CACEEF1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209292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153</xdr:row>
      <xdr:rowOff>25400</xdr:rowOff>
    </xdr:from>
    <xdr:to>
      <xdr:col>2</xdr:col>
      <xdr:colOff>1346200</xdr:colOff>
      <xdr:row>153</xdr:row>
      <xdr:rowOff>1346200</xdr:rowOff>
    </xdr:to>
    <xdr:pic>
      <xdr:nvPicPr>
        <xdr:cNvPr id="153" name="picD2433">
          <a:extLst>
            <a:ext uri="{FF2B5EF4-FFF2-40B4-BE49-F238E27FC236}">
              <a16:creationId xmlns:a16="http://schemas.microsoft.com/office/drawing/2014/main" xmlns="" id="{BA41E6B8-FB4F-47D3-9DD0-5358E19E4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223960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154</xdr:row>
      <xdr:rowOff>25400</xdr:rowOff>
    </xdr:from>
    <xdr:to>
      <xdr:col>2</xdr:col>
      <xdr:colOff>1346200</xdr:colOff>
      <xdr:row>154</xdr:row>
      <xdr:rowOff>1346200</xdr:rowOff>
    </xdr:to>
    <xdr:pic>
      <xdr:nvPicPr>
        <xdr:cNvPr id="154" name="picD2434">
          <a:extLst>
            <a:ext uri="{FF2B5EF4-FFF2-40B4-BE49-F238E27FC236}">
              <a16:creationId xmlns:a16="http://schemas.microsoft.com/office/drawing/2014/main" xmlns="" id="{D6094EB8-20E2-4699-9545-A37F5CF96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238629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155</xdr:row>
      <xdr:rowOff>25400</xdr:rowOff>
    </xdr:from>
    <xdr:to>
      <xdr:col>2</xdr:col>
      <xdr:colOff>1346200</xdr:colOff>
      <xdr:row>155</xdr:row>
      <xdr:rowOff>1346200</xdr:rowOff>
    </xdr:to>
    <xdr:pic>
      <xdr:nvPicPr>
        <xdr:cNvPr id="155" name="picD2435">
          <a:extLst>
            <a:ext uri="{FF2B5EF4-FFF2-40B4-BE49-F238E27FC236}">
              <a16:creationId xmlns:a16="http://schemas.microsoft.com/office/drawing/2014/main" xmlns="" id="{E590F2E1-759A-4ADE-8E77-A0999E5C0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253297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156</xdr:row>
      <xdr:rowOff>25400</xdr:rowOff>
    </xdr:from>
    <xdr:to>
      <xdr:col>2</xdr:col>
      <xdr:colOff>1346200</xdr:colOff>
      <xdr:row>156</xdr:row>
      <xdr:rowOff>1346200</xdr:rowOff>
    </xdr:to>
    <xdr:pic>
      <xdr:nvPicPr>
        <xdr:cNvPr id="156" name="picD2436">
          <a:extLst>
            <a:ext uri="{FF2B5EF4-FFF2-40B4-BE49-F238E27FC236}">
              <a16:creationId xmlns:a16="http://schemas.microsoft.com/office/drawing/2014/main" xmlns="" id="{B4FD0AB6-913D-45A9-B97E-B10F912D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267966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159</xdr:row>
      <xdr:rowOff>25400</xdr:rowOff>
    </xdr:from>
    <xdr:to>
      <xdr:col>2</xdr:col>
      <xdr:colOff>1346200</xdr:colOff>
      <xdr:row>159</xdr:row>
      <xdr:rowOff>1346200</xdr:rowOff>
    </xdr:to>
    <xdr:pic>
      <xdr:nvPicPr>
        <xdr:cNvPr id="157" name="picD2439">
          <a:extLst>
            <a:ext uri="{FF2B5EF4-FFF2-40B4-BE49-F238E27FC236}">
              <a16:creationId xmlns:a16="http://schemas.microsoft.com/office/drawing/2014/main" xmlns="" id="{1CA1F4B3-F45E-406E-B283-848F5C895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311971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158</xdr:row>
      <xdr:rowOff>25400</xdr:rowOff>
    </xdr:from>
    <xdr:to>
      <xdr:col>2</xdr:col>
      <xdr:colOff>1346200</xdr:colOff>
      <xdr:row>158</xdr:row>
      <xdr:rowOff>1346200</xdr:rowOff>
    </xdr:to>
    <xdr:pic>
      <xdr:nvPicPr>
        <xdr:cNvPr id="158" name="picD2438">
          <a:extLst>
            <a:ext uri="{FF2B5EF4-FFF2-40B4-BE49-F238E27FC236}">
              <a16:creationId xmlns:a16="http://schemas.microsoft.com/office/drawing/2014/main" xmlns="" id="{2AFD54EB-AD33-41EB-9790-9F9828D7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297303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157</xdr:row>
      <xdr:rowOff>25400</xdr:rowOff>
    </xdr:from>
    <xdr:to>
      <xdr:col>2</xdr:col>
      <xdr:colOff>1346200</xdr:colOff>
      <xdr:row>157</xdr:row>
      <xdr:rowOff>1346200</xdr:rowOff>
    </xdr:to>
    <xdr:pic>
      <xdr:nvPicPr>
        <xdr:cNvPr id="159" name="picD2437">
          <a:extLst>
            <a:ext uri="{FF2B5EF4-FFF2-40B4-BE49-F238E27FC236}">
              <a16:creationId xmlns:a16="http://schemas.microsoft.com/office/drawing/2014/main" xmlns="" id="{AA4C2D4A-2C63-4287-B47C-B46711012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282634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160</xdr:row>
      <xdr:rowOff>25400</xdr:rowOff>
    </xdr:from>
    <xdr:to>
      <xdr:col>2</xdr:col>
      <xdr:colOff>1346200</xdr:colOff>
      <xdr:row>160</xdr:row>
      <xdr:rowOff>1346200</xdr:rowOff>
    </xdr:to>
    <xdr:pic>
      <xdr:nvPicPr>
        <xdr:cNvPr id="160" name="picD2440">
          <a:extLst>
            <a:ext uri="{FF2B5EF4-FFF2-40B4-BE49-F238E27FC236}">
              <a16:creationId xmlns:a16="http://schemas.microsoft.com/office/drawing/2014/main" xmlns="" id="{7CED26B3-178D-40F1-AB5A-BDA366E7A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326640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161</xdr:row>
      <xdr:rowOff>25400</xdr:rowOff>
    </xdr:from>
    <xdr:to>
      <xdr:col>2</xdr:col>
      <xdr:colOff>1346200</xdr:colOff>
      <xdr:row>161</xdr:row>
      <xdr:rowOff>1346200</xdr:rowOff>
    </xdr:to>
    <xdr:pic>
      <xdr:nvPicPr>
        <xdr:cNvPr id="161" name="picD2441">
          <a:extLst>
            <a:ext uri="{FF2B5EF4-FFF2-40B4-BE49-F238E27FC236}">
              <a16:creationId xmlns:a16="http://schemas.microsoft.com/office/drawing/2014/main" xmlns="" id="{0F6D3B68-0E6F-460C-A2D7-68F2DD4EE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341308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162</xdr:row>
      <xdr:rowOff>25400</xdr:rowOff>
    </xdr:from>
    <xdr:to>
      <xdr:col>2</xdr:col>
      <xdr:colOff>1346200</xdr:colOff>
      <xdr:row>162</xdr:row>
      <xdr:rowOff>1346200</xdr:rowOff>
    </xdr:to>
    <xdr:pic>
      <xdr:nvPicPr>
        <xdr:cNvPr id="162" name="picD2442">
          <a:extLst>
            <a:ext uri="{FF2B5EF4-FFF2-40B4-BE49-F238E27FC236}">
              <a16:creationId xmlns:a16="http://schemas.microsoft.com/office/drawing/2014/main" xmlns="" id="{6F15EADA-C542-4FF2-A940-D99FEA181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355977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163</xdr:row>
      <xdr:rowOff>25400</xdr:rowOff>
    </xdr:from>
    <xdr:to>
      <xdr:col>2</xdr:col>
      <xdr:colOff>1346200</xdr:colOff>
      <xdr:row>163</xdr:row>
      <xdr:rowOff>1346200</xdr:rowOff>
    </xdr:to>
    <xdr:pic>
      <xdr:nvPicPr>
        <xdr:cNvPr id="163" name="picD2443">
          <a:extLst>
            <a:ext uri="{FF2B5EF4-FFF2-40B4-BE49-F238E27FC236}">
              <a16:creationId xmlns:a16="http://schemas.microsoft.com/office/drawing/2014/main" xmlns="" id="{0F6A3DDF-9BEA-48B1-9189-9F36C97B5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370645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164</xdr:row>
      <xdr:rowOff>25400</xdr:rowOff>
    </xdr:from>
    <xdr:to>
      <xdr:col>2</xdr:col>
      <xdr:colOff>1346200</xdr:colOff>
      <xdr:row>164</xdr:row>
      <xdr:rowOff>1346200</xdr:rowOff>
    </xdr:to>
    <xdr:pic>
      <xdr:nvPicPr>
        <xdr:cNvPr id="164" name="picD2444">
          <a:extLst>
            <a:ext uri="{FF2B5EF4-FFF2-40B4-BE49-F238E27FC236}">
              <a16:creationId xmlns:a16="http://schemas.microsoft.com/office/drawing/2014/main" xmlns="" id="{E8332DF6-2F56-4DFB-953A-F2776B00B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385314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165</xdr:row>
      <xdr:rowOff>25400</xdr:rowOff>
    </xdr:from>
    <xdr:to>
      <xdr:col>2</xdr:col>
      <xdr:colOff>1346200</xdr:colOff>
      <xdr:row>165</xdr:row>
      <xdr:rowOff>1346200</xdr:rowOff>
    </xdr:to>
    <xdr:pic>
      <xdr:nvPicPr>
        <xdr:cNvPr id="165" name="picD2445">
          <a:extLst>
            <a:ext uri="{FF2B5EF4-FFF2-40B4-BE49-F238E27FC236}">
              <a16:creationId xmlns:a16="http://schemas.microsoft.com/office/drawing/2014/main" xmlns="" id="{62107572-FCC8-475C-95CF-4183DA0FC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399982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166</xdr:row>
      <xdr:rowOff>25400</xdr:rowOff>
    </xdr:from>
    <xdr:to>
      <xdr:col>2</xdr:col>
      <xdr:colOff>1346200</xdr:colOff>
      <xdr:row>166</xdr:row>
      <xdr:rowOff>1346200</xdr:rowOff>
    </xdr:to>
    <xdr:pic>
      <xdr:nvPicPr>
        <xdr:cNvPr id="166" name="picD2446">
          <a:extLst>
            <a:ext uri="{FF2B5EF4-FFF2-40B4-BE49-F238E27FC236}">
              <a16:creationId xmlns:a16="http://schemas.microsoft.com/office/drawing/2014/main" xmlns="" id="{554EC901-A002-409D-AEE9-E9F2AEEBD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414651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167</xdr:row>
      <xdr:rowOff>25400</xdr:rowOff>
    </xdr:from>
    <xdr:to>
      <xdr:col>2</xdr:col>
      <xdr:colOff>1346200</xdr:colOff>
      <xdr:row>167</xdr:row>
      <xdr:rowOff>1346200</xdr:rowOff>
    </xdr:to>
    <xdr:pic>
      <xdr:nvPicPr>
        <xdr:cNvPr id="167" name="picD2447">
          <a:extLst>
            <a:ext uri="{FF2B5EF4-FFF2-40B4-BE49-F238E27FC236}">
              <a16:creationId xmlns:a16="http://schemas.microsoft.com/office/drawing/2014/main" xmlns="" id="{01E37CAE-238C-4180-BB1C-2348CCA33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429319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168</xdr:row>
      <xdr:rowOff>25400</xdr:rowOff>
    </xdr:from>
    <xdr:to>
      <xdr:col>2</xdr:col>
      <xdr:colOff>1346200</xdr:colOff>
      <xdr:row>168</xdr:row>
      <xdr:rowOff>1346200</xdr:rowOff>
    </xdr:to>
    <xdr:pic>
      <xdr:nvPicPr>
        <xdr:cNvPr id="168" name="picD2448">
          <a:extLst>
            <a:ext uri="{FF2B5EF4-FFF2-40B4-BE49-F238E27FC236}">
              <a16:creationId xmlns:a16="http://schemas.microsoft.com/office/drawing/2014/main" xmlns="" id="{B5F33EF8-250C-4FD1-9401-64E599E6A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443988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169</xdr:row>
      <xdr:rowOff>25400</xdr:rowOff>
    </xdr:from>
    <xdr:to>
      <xdr:col>2</xdr:col>
      <xdr:colOff>1346200</xdr:colOff>
      <xdr:row>169</xdr:row>
      <xdr:rowOff>1346200</xdr:rowOff>
    </xdr:to>
    <xdr:pic>
      <xdr:nvPicPr>
        <xdr:cNvPr id="169" name="picD2449">
          <a:extLst>
            <a:ext uri="{FF2B5EF4-FFF2-40B4-BE49-F238E27FC236}">
              <a16:creationId xmlns:a16="http://schemas.microsoft.com/office/drawing/2014/main" xmlns="" id="{6D83615D-1638-4AD3-B7F5-B4EE848BC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458656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170</xdr:row>
      <xdr:rowOff>25400</xdr:rowOff>
    </xdr:from>
    <xdr:to>
      <xdr:col>2</xdr:col>
      <xdr:colOff>1346200</xdr:colOff>
      <xdr:row>170</xdr:row>
      <xdr:rowOff>1346200</xdr:rowOff>
    </xdr:to>
    <xdr:pic>
      <xdr:nvPicPr>
        <xdr:cNvPr id="170" name="picD2450">
          <a:extLst>
            <a:ext uri="{FF2B5EF4-FFF2-40B4-BE49-F238E27FC236}">
              <a16:creationId xmlns:a16="http://schemas.microsoft.com/office/drawing/2014/main" xmlns="" id="{5DE398AA-D748-479A-A124-F516257AD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473325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171</xdr:row>
      <xdr:rowOff>25400</xdr:rowOff>
    </xdr:from>
    <xdr:to>
      <xdr:col>2</xdr:col>
      <xdr:colOff>1346200</xdr:colOff>
      <xdr:row>171</xdr:row>
      <xdr:rowOff>1346200</xdr:rowOff>
    </xdr:to>
    <xdr:pic>
      <xdr:nvPicPr>
        <xdr:cNvPr id="171" name="picD2473">
          <a:extLst>
            <a:ext uri="{FF2B5EF4-FFF2-40B4-BE49-F238E27FC236}">
              <a16:creationId xmlns:a16="http://schemas.microsoft.com/office/drawing/2014/main" xmlns="" id="{8851B112-86BD-44B6-8667-408B117A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487993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172</xdr:row>
      <xdr:rowOff>25400</xdr:rowOff>
    </xdr:from>
    <xdr:to>
      <xdr:col>2</xdr:col>
      <xdr:colOff>1346200</xdr:colOff>
      <xdr:row>172</xdr:row>
      <xdr:rowOff>1346200</xdr:rowOff>
    </xdr:to>
    <xdr:pic>
      <xdr:nvPicPr>
        <xdr:cNvPr id="172" name="picD2474">
          <a:extLst>
            <a:ext uri="{FF2B5EF4-FFF2-40B4-BE49-F238E27FC236}">
              <a16:creationId xmlns:a16="http://schemas.microsoft.com/office/drawing/2014/main" xmlns="" id="{08444B9A-D5D1-46A4-BA01-69D44DA4F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502662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173</xdr:row>
      <xdr:rowOff>25400</xdr:rowOff>
    </xdr:from>
    <xdr:to>
      <xdr:col>2</xdr:col>
      <xdr:colOff>1346200</xdr:colOff>
      <xdr:row>173</xdr:row>
      <xdr:rowOff>1346200</xdr:rowOff>
    </xdr:to>
    <xdr:pic>
      <xdr:nvPicPr>
        <xdr:cNvPr id="173" name="picD2475">
          <a:extLst>
            <a:ext uri="{FF2B5EF4-FFF2-40B4-BE49-F238E27FC236}">
              <a16:creationId xmlns:a16="http://schemas.microsoft.com/office/drawing/2014/main" xmlns="" id="{4E4FCE39-23CE-432A-87DC-B164AA514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517330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174</xdr:row>
      <xdr:rowOff>25400</xdr:rowOff>
    </xdr:from>
    <xdr:to>
      <xdr:col>2</xdr:col>
      <xdr:colOff>1346200</xdr:colOff>
      <xdr:row>174</xdr:row>
      <xdr:rowOff>1346200</xdr:rowOff>
    </xdr:to>
    <xdr:pic>
      <xdr:nvPicPr>
        <xdr:cNvPr id="174" name="picD2476">
          <a:extLst>
            <a:ext uri="{FF2B5EF4-FFF2-40B4-BE49-F238E27FC236}">
              <a16:creationId xmlns:a16="http://schemas.microsoft.com/office/drawing/2014/main" xmlns="" id="{7CEFCCCB-13D0-4C90-A936-87C6E0693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531999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175</xdr:row>
      <xdr:rowOff>25400</xdr:rowOff>
    </xdr:from>
    <xdr:to>
      <xdr:col>2</xdr:col>
      <xdr:colOff>1346200</xdr:colOff>
      <xdr:row>175</xdr:row>
      <xdr:rowOff>1346200</xdr:rowOff>
    </xdr:to>
    <xdr:pic>
      <xdr:nvPicPr>
        <xdr:cNvPr id="175" name="picD2477">
          <a:extLst>
            <a:ext uri="{FF2B5EF4-FFF2-40B4-BE49-F238E27FC236}">
              <a16:creationId xmlns:a16="http://schemas.microsoft.com/office/drawing/2014/main" xmlns="" id="{82F2F409-706B-4448-9CC3-497C6883E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546667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176</xdr:row>
      <xdr:rowOff>25400</xdr:rowOff>
    </xdr:from>
    <xdr:to>
      <xdr:col>2</xdr:col>
      <xdr:colOff>1346200</xdr:colOff>
      <xdr:row>176</xdr:row>
      <xdr:rowOff>1346200</xdr:rowOff>
    </xdr:to>
    <xdr:pic>
      <xdr:nvPicPr>
        <xdr:cNvPr id="176" name="picD2478">
          <a:extLst>
            <a:ext uri="{FF2B5EF4-FFF2-40B4-BE49-F238E27FC236}">
              <a16:creationId xmlns:a16="http://schemas.microsoft.com/office/drawing/2014/main" xmlns="" id="{684BEB82-DC14-4AF4-BFEC-8EB60F215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561336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177</xdr:row>
      <xdr:rowOff>25400</xdr:rowOff>
    </xdr:from>
    <xdr:to>
      <xdr:col>2</xdr:col>
      <xdr:colOff>1346200</xdr:colOff>
      <xdr:row>177</xdr:row>
      <xdr:rowOff>1346200</xdr:rowOff>
    </xdr:to>
    <xdr:pic>
      <xdr:nvPicPr>
        <xdr:cNvPr id="177" name="picD2479">
          <a:extLst>
            <a:ext uri="{FF2B5EF4-FFF2-40B4-BE49-F238E27FC236}">
              <a16:creationId xmlns:a16="http://schemas.microsoft.com/office/drawing/2014/main" xmlns="" id="{B84BFE80-BD8D-4CCA-A734-9DC317E09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576004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179</xdr:row>
      <xdr:rowOff>25400</xdr:rowOff>
    </xdr:from>
    <xdr:to>
      <xdr:col>2</xdr:col>
      <xdr:colOff>1346200</xdr:colOff>
      <xdr:row>179</xdr:row>
      <xdr:rowOff>1346200</xdr:rowOff>
    </xdr:to>
    <xdr:pic>
      <xdr:nvPicPr>
        <xdr:cNvPr id="178" name="picD7010">
          <a:extLst>
            <a:ext uri="{FF2B5EF4-FFF2-40B4-BE49-F238E27FC236}">
              <a16:creationId xmlns:a16="http://schemas.microsoft.com/office/drawing/2014/main" xmlns="" id="{BA6D3B35-5D02-4958-9549-8CE4B447F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605341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180</xdr:row>
      <xdr:rowOff>25400</xdr:rowOff>
    </xdr:from>
    <xdr:to>
      <xdr:col>2</xdr:col>
      <xdr:colOff>1346200</xdr:colOff>
      <xdr:row>180</xdr:row>
      <xdr:rowOff>1346200</xdr:rowOff>
    </xdr:to>
    <xdr:pic>
      <xdr:nvPicPr>
        <xdr:cNvPr id="179" name="picD7011">
          <a:extLst>
            <a:ext uri="{FF2B5EF4-FFF2-40B4-BE49-F238E27FC236}">
              <a16:creationId xmlns:a16="http://schemas.microsoft.com/office/drawing/2014/main" xmlns="" id="{82F41A98-565C-49A6-BBCD-733FE5EB2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620010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178</xdr:row>
      <xdr:rowOff>25400</xdr:rowOff>
    </xdr:from>
    <xdr:to>
      <xdr:col>2</xdr:col>
      <xdr:colOff>1346200</xdr:colOff>
      <xdr:row>178</xdr:row>
      <xdr:rowOff>1346200</xdr:rowOff>
    </xdr:to>
    <xdr:pic>
      <xdr:nvPicPr>
        <xdr:cNvPr id="180" name="picD7009">
          <a:extLst>
            <a:ext uri="{FF2B5EF4-FFF2-40B4-BE49-F238E27FC236}">
              <a16:creationId xmlns:a16="http://schemas.microsoft.com/office/drawing/2014/main" xmlns="" id="{96B795A5-3261-401B-9A54-42E6F7A56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590673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181</xdr:row>
      <xdr:rowOff>25400</xdr:rowOff>
    </xdr:from>
    <xdr:to>
      <xdr:col>2</xdr:col>
      <xdr:colOff>1346200</xdr:colOff>
      <xdr:row>181</xdr:row>
      <xdr:rowOff>1346200</xdr:rowOff>
    </xdr:to>
    <xdr:pic>
      <xdr:nvPicPr>
        <xdr:cNvPr id="181" name="picD7012">
          <a:extLst>
            <a:ext uri="{FF2B5EF4-FFF2-40B4-BE49-F238E27FC236}">
              <a16:creationId xmlns:a16="http://schemas.microsoft.com/office/drawing/2014/main" xmlns="" id="{90AEE703-6ECC-4D4F-85B9-C4F778F3D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634678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182</xdr:row>
      <xdr:rowOff>25400</xdr:rowOff>
    </xdr:from>
    <xdr:to>
      <xdr:col>2</xdr:col>
      <xdr:colOff>1346200</xdr:colOff>
      <xdr:row>182</xdr:row>
      <xdr:rowOff>1346200</xdr:rowOff>
    </xdr:to>
    <xdr:pic>
      <xdr:nvPicPr>
        <xdr:cNvPr id="182" name="picD7013">
          <a:extLst>
            <a:ext uri="{FF2B5EF4-FFF2-40B4-BE49-F238E27FC236}">
              <a16:creationId xmlns:a16="http://schemas.microsoft.com/office/drawing/2014/main" xmlns="" id="{22E216B5-A296-42F9-A927-C34A28FA6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649347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183</xdr:row>
      <xdr:rowOff>25400</xdr:rowOff>
    </xdr:from>
    <xdr:to>
      <xdr:col>2</xdr:col>
      <xdr:colOff>1346200</xdr:colOff>
      <xdr:row>183</xdr:row>
      <xdr:rowOff>1346200</xdr:rowOff>
    </xdr:to>
    <xdr:pic>
      <xdr:nvPicPr>
        <xdr:cNvPr id="183" name="picD7014">
          <a:extLst>
            <a:ext uri="{FF2B5EF4-FFF2-40B4-BE49-F238E27FC236}">
              <a16:creationId xmlns:a16="http://schemas.microsoft.com/office/drawing/2014/main" xmlns="" id="{FBB9116A-7A3C-4055-86D2-F373B8E2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664015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184</xdr:row>
      <xdr:rowOff>25400</xdr:rowOff>
    </xdr:from>
    <xdr:to>
      <xdr:col>2</xdr:col>
      <xdr:colOff>1346200</xdr:colOff>
      <xdr:row>184</xdr:row>
      <xdr:rowOff>1346200</xdr:rowOff>
    </xdr:to>
    <xdr:pic>
      <xdr:nvPicPr>
        <xdr:cNvPr id="184" name="picD7015">
          <a:extLst>
            <a:ext uri="{FF2B5EF4-FFF2-40B4-BE49-F238E27FC236}">
              <a16:creationId xmlns:a16="http://schemas.microsoft.com/office/drawing/2014/main" xmlns="" id="{9797A085-75D4-4FCF-A69D-A9714A4E8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678684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185</xdr:row>
      <xdr:rowOff>25400</xdr:rowOff>
    </xdr:from>
    <xdr:to>
      <xdr:col>2</xdr:col>
      <xdr:colOff>1346200</xdr:colOff>
      <xdr:row>185</xdr:row>
      <xdr:rowOff>1346200</xdr:rowOff>
    </xdr:to>
    <xdr:pic>
      <xdr:nvPicPr>
        <xdr:cNvPr id="185" name="picD7016">
          <a:extLst>
            <a:ext uri="{FF2B5EF4-FFF2-40B4-BE49-F238E27FC236}">
              <a16:creationId xmlns:a16="http://schemas.microsoft.com/office/drawing/2014/main" xmlns="" id="{1C3F8E52-EC1F-4416-851A-63999360B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693352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186</xdr:row>
      <xdr:rowOff>25400</xdr:rowOff>
    </xdr:from>
    <xdr:to>
      <xdr:col>2</xdr:col>
      <xdr:colOff>1346200</xdr:colOff>
      <xdr:row>186</xdr:row>
      <xdr:rowOff>1346200</xdr:rowOff>
    </xdr:to>
    <xdr:pic>
      <xdr:nvPicPr>
        <xdr:cNvPr id="186" name="picD7017">
          <a:extLst>
            <a:ext uri="{FF2B5EF4-FFF2-40B4-BE49-F238E27FC236}">
              <a16:creationId xmlns:a16="http://schemas.microsoft.com/office/drawing/2014/main" xmlns="" id="{9767ACFD-BF2A-4E25-B3A9-6DBBCA471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708021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187</xdr:row>
      <xdr:rowOff>25400</xdr:rowOff>
    </xdr:from>
    <xdr:to>
      <xdr:col>2</xdr:col>
      <xdr:colOff>1346200</xdr:colOff>
      <xdr:row>187</xdr:row>
      <xdr:rowOff>1346200</xdr:rowOff>
    </xdr:to>
    <xdr:pic>
      <xdr:nvPicPr>
        <xdr:cNvPr id="187" name="picD7018">
          <a:extLst>
            <a:ext uri="{FF2B5EF4-FFF2-40B4-BE49-F238E27FC236}">
              <a16:creationId xmlns:a16="http://schemas.microsoft.com/office/drawing/2014/main" xmlns="" id="{F5509B5D-262E-4623-BB46-80D5245E7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722689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188</xdr:row>
      <xdr:rowOff>25400</xdr:rowOff>
    </xdr:from>
    <xdr:to>
      <xdr:col>2</xdr:col>
      <xdr:colOff>1346200</xdr:colOff>
      <xdr:row>188</xdr:row>
      <xdr:rowOff>1346200</xdr:rowOff>
    </xdr:to>
    <xdr:pic>
      <xdr:nvPicPr>
        <xdr:cNvPr id="188" name="picD7019">
          <a:extLst>
            <a:ext uri="{FF2B5EF4-FFF2-40B4-BE49-F238E27FC236}">
              <a16:creationId xmlns:a16="http://schemas.microsoft.com/office/drawing/2014/main" xmlns="" id="{F29A9A94-24E1-4B76-BEF8-E5D5695C1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737358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189</xdr:row>
      <xdr:rowOff>25400</xdr:rowOff>
    </xdr:from>
    <xdr:to>
      <xdr:col>2</xdr:col>
      <xdr:colOff>1346200</xdr:colOff>
      <xdr:row>189</xdr:row>
      <xdr:rowOff>1346200</xdr:rowOff>
    </xdr:to>
    <xdr:pic>
      <xdr:nvPicPr>
        <xdr:cNvPr id="189" name="picD7020">
          <a:extLst>
            <a:ext uri="{FF2B5EF4-FFF2-40B4-BE49-F238E27FC236}">
              <a16:creationId xmlns:a16="http://schemas.microsoft.com/office/drawing/2014/main" xmlns="" id="{BDD42D2D-2027-4D77-9876-904B8794C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752026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190</xdr:row>
      <xdr:rowOff>25400</xdr:rowOff>
    </xdr:from>
    <xdr:to>
      <xdr:col>2</xdr:col>
      <xdr:colOff>1346200</xdr:colOff>
      <xdr:row>190</xdr:row>
      <xdr:rowOff>1346200</xdr:rowOff>
    </xdr:to>
    <xdr:pic>
      <xdr:nvPicPr>
        <xdr:cNvPr id="190" name="picD7077">
          <a:extLst>
            <a:ext uri="{FF2B5EF4-FFF2-40B4-BE49-F238E27FC236}">
              <a16:creationId xmlns:a16="http://schemas.microsoft.com/office/drawing/2014/main" xmlns="" id="{8E3DEAE9-1C5C-49C4-8FC8-1881D241F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766695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192</xdr:row>
      <xdr:rowOff>25400</xdr:rowOff>
    </xdr:from>
    <xdr:to>
      <xdr:col>2</xdr:col>
      <xdr:colOff>1346200</xdr:colOff>
      <xdr:row>192</xdr:row>
      <xdr:rowOff>1346200</xdr:rowOff>
    </xdr:to>
    <xdr:pic>
      <xdr:nvPicPr>
        <xdr:cNvPr id="191" name="picD7079">
          <a:extLst>
            <a:ext uri="{FF2B5EF4-FFF2-40B4-BE49-F238E27FC236}">
              <a16:creationId xmlns:a16="http://schemas.microsoft.com/office/drawing/2014/main" xmlns="" id="{A759D34F-CFB8-4CFB-9203-9B33AD147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796032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191</xdr:row>
      <xdr:rowOff>25400</xdr:rowOff>
    </xdr:from>
    <xdr:to>
      <xdr:col>2</xdr:col>
      <xdr:colOff>1346200</xdr:colOff>
      <xdr:row>191</xdr:row>
      <xdr:rowOff>1346200</xdr:rowOff>
    </xdr:to>
    <xdr:pic>
      <xdr:nvPicPr>
        <xdr:cNvPr id="192" name="picD7078">
          <a:extLst>
            <a:ext uri="{FF2B5EF4-FFF2-40B4-BE49-F238E27FC236}">
              <a16:creationId xmlns:a16="http://schemas.microsoft.com/office/drawing/2014/main" xmlns="" id="{983E03AC-6BAC-4D9C-A8E6-D5CD24F40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781363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193</xdr:row>
      <xdr:rowOff>25400</xdr:rowOff>
    </xdr:from>
    <xdr:to>
      <xdr:col>2</xdr:col>
      <xdr:colOff>1346200</xdr:colOff>
      <xdr:row>193</xdr:row>
      <xdr:rowOff>1346200</xdr:rowOff>
    </xdr:to>
    <xdr:pic>
      <xdr:nvPicPr>
        <xdr:cNvPr id="193" name="picD7080">
          <a:extLst>
            <a:ext uri="{FF2B5EF4-FFF2-40B4-BE49-F238E27FC236}">
              <a16:creationId xmlns:a16="http://schemas.microsoft.com/office/drawing/2014/main" xmlns="" id="{EF6D5E95-5037-4BC9-95A5-D20B94813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810700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194</xdr:row>
      <xdr:rowOff>25400</xdr:rowOff>
    </xdr:from>
    <xdr:to>
      <xdr:col>2</xdr:col>
      <xdr:colOff>1346200</xdr:colOff>
      <xdr:row>194</xdr:row>
      <xdr:rowOff>1346200</xdr:rowOff>
    </xdr:to>
    <xdr:pic>
      <xdr:nvPicPr>
        <xdr:cNvPr id="194" name="picD7081">
          <a:extLst>
            <a:ext uri="{FF2B5EF4-FFF2-40B4-BE49-F238E27FC236}">
              <a16:creationId xmlns:a16="http://schemas.microsoft.com/office/drawing/2014/main" xmlns="" id="{97E9BA11-7F68-4088-9A8B-BEA8A2C73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825369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195</xdr:row>
      <xdr:rowOff>25400</xdr:rowOff>
    </xdr:from>
    <xdr:to>
      <xdr:col>2</xdr:col>
      <xdr:colOff>1346200</xdr:colOff>
      <xdr:row>195</xdr:row>
      <xdr:rowOff>1346200</xdr:rowOff>
    </xdr:to>
    <xdr:pic>
      <xdr:nvPicPr>
        <xdr:cNvPr id="195" name="picD7082">
          <a:extLst>
            <a:ext uri="{FF2B5EF4-FFF2-40B4-BE49-F238E27FC236}">
              <a16:creationId xmlns:a16="http://schemas.microsoft.com/office/drawing/2014/main" xmlns="" id="{350A260B-6D9A-4CF9-9992-7632D7C6A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840037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196</xdr:row>
      <xdr:rowOff>25400</xdr:rowOff>
    </xdr:from>
    <xdr:to>
      <xdr:col>2</xdr:col>
      <xdr:colOff>1346200</xdr:colOff>
      <xdr:row>196</xdr:row>
      <xdr:rowOff>1346200</xdr:rowOff>
    </xdr:to>
    <xdr:pic>
      <xdr:nvPicPr>
        <xdr:cNvPr id="196" name="picD7083">
          <a:extLst>
            <a:ext uri="{FF2B5EF4-FFF2-40B4-BE49-F238E27FC236}">
              <a16:creationId xmlns:a16="http://schemas.microsoft.com/office/drawing/2014/main" xmlns="" id="{80CC2DBC-3375-4FAD-8B9E-7419A862E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854706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197</xdr:row>
      <xdr:rowOff>25400</xdr:rowOff>
    </xdr:from>
    <xdr:to>
      <xdr:col>2</xdr:col>
      <xdr:colOff>1346200</xdr:colOff>
      <xdr:row>197</xdr:row>
      <xdr:rowOff>1346200</xdr:rowOff>
    </xdr:to>
    <xdr:pic>
      <xdr:nvPicPr>
        <xdr:cNvPr id="197" name="picD7084">
          <a:extLst>
            <a:ext uri="{FF2B5EF4-FFF2-40B4-BE49-F238E27FC236}">
              <a16:creationId xmlns:a16="http://schemas.microsoft.com/office/drawing/2014/main" xmlns="" id="{8A45D595-7E06-426D-97E5-EC8D17E45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869374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198</xdr:row>
      <xdr:rowOff>25400</xdr:rowOff>
    </xdr:from>
    <xdr:to>
      <xdr:col>2</xdr:col>
      <xdr:colOff>1346200</xdr:colOff>
      <xdr:row>198</xdr:row>
      <xdr:rowOff>1346200</xdr:rowOff>
    </xdr:to>
    <xdr:pic>
      <xdr:nvPicPr>
        <xdr:cNvPr id="198" name="picD7085">
          <a:extLst>
            <a:ext uri="{FF2B5EF4-FFF2-40B4-BE49-F238E27FC236}">
              <a16:creationId xmlns:a16="http://schemas.microsoft.com/office/drawing/2014/main" xmlns="" id="{76B932B2-ABA0-450C-A79A-64E356EE4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884043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199</xdr:row>
      <xdr:rowOff>25400</xdr:rowOff>
    </xdr:from>
    <xdr:to>
      <xdr:col>2</xdr:col>
      <xdr:colOff>1346200</xdr:colOff>
      <xdr:row>199</xdr:row>
      <xdr:rowOff>1346200</xdr:rowOff>
    </xdr:to>
    <xdr:pic>
      <xdr:nvPicPr>
        <xdr:cNvPr id="199" name="picD7086">
          <a:extLst>
            <a:ext uri="{FF2B5EF4-FFF2-40B4-BE49-F238E27FC236}">
              <a16:creationId xmlns:a16="http://schemas.microsoft.com/office/drawing/2014/main" xmlns="" id="{9ADC3049-723C-451E-BEFC-0EFD078C5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898711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200</xdr:row>
      <xdr:rowOff>25400</xdr:rowOff>
    </xdr:from>
    <xdr:to>
      <xdr:col>2</xdr:col>
      <xdr:colOff>1346200</xdr:colOff>
      <xdr:row>200</xdr:row>
      <xdr:rowOff>1346200</xdr:rowOff>
    </xdr:to>
    <xdr:pic>
      <xdr:nvPicPr>
        <xdr:cNvPr id="200" name="picD7087">
          <a:extLst>
            <a:ext uri="{FF2B5EF4-FFF2-40B4-BE49-F238E27FC236}">
              <a16:creationId xmlns:a16="http://schemas.microsoft.com/office/drawing/2014/main" xmlns="" id="{9422667F-5086-42DB-BBA2-9F0487A14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913380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201</xdr:row>
      <xdr:rowOff>25400</xdr:rowOff>
    </xdr:from>
    <xdr:to>
      <xdr:col>2</xdr:col>
      <xdr:colOff>1346200</xdr:colOff>
      <xdr:row>201</xdr:row>
      <xdr:rowOff>1346200</xdr:rowOff>
    </xdr:to>
    <xdr:pic>
      <xdr:nvPicPr>
        <xdr:cNvPr id="201" name="picD7088">
          <a:extLst>
            <a:ext uri="{FF2B5EF4-FFF2-40B4-BE49-F238E27FC236}">
              <a16:creationId xmlns:a16="http://schemas.microsoft.com/office/drawing/2014/main" xmlns="" id="{DC62F95B-F46C-4B8F-A8D3-AE4BF1F33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928048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202</xdr:row>
      <xdr:rowOff>25400</xdr:rowOff>
    </xdr:from>
    <xdr:to>
      <xdr:col>2</xdr:col>
      <xdr:colOff>1346200</xdr:colOff>
      <xdr:row>202</xdr:row>
      <xdr:rowOff>1346200</xdr:rowOff>
    </xdr:to>
    <xdr:pic>
      <xdr:nvPicPr>
        <xdr:cNvPr id="202" name="picD7105">
          <a:extLst>
            <a:ext uri="{FF2B5EF4-FFF2-40B4-BE49-F238E27FC236}">
              <a16:creationId xmlns:a16="http://schemas.microsoft.com/office/drawing/2014/main" xmlns="" id="{1C33E716-30D0-4364-B312-BA53817F7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942717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204</xdr:row>
      <xdr:rowOff>25400</xdr:rowOff>
    </xdr:from>
    <xdr:to>
      <xdr:col>2</xdr:col>
      <xdr:colOff>1346200</xdr:colOff>
      <xdr:row>204</xdr:row>
      <xdr:rowOff>1346200</xdr:rowOff>
    </xdr:to>
    <xdr:pic>
      <xdr:nvPicPr>
        <xdr:cNvPr id="203" name="picD7107">
          <a:extLst>
            <a:ext uri="{FF2B5EF4-FFF2-40B4-BE49-F238E27FC236}">
              <a16:creationId xmlns:a16="http://schemas.microsoft.com/office/drawing/2014/main" xmlns="" id="{D7D38065-1F76-4839-A039-EC38973F2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972054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203</xdr:row>
      <xdr:rowOff>25400</xdr:rowOff>
    </xdr:from>
    <xdr:to>
      <xdr:col>2</xdr:col>
      <xdr:colOff>1346200</xdr:colOff>
      <xdr:row>203</xdr:row>
      <xdr:rowOff>1346200</xdr:rowOff>
    </xdr:to>
    <xdr:pic>
      <xdr:nvPicPr>
        <xdr:cNvPr id="204" name="picD7106">
          <a:extLst>
            <a:ext uri="{FF2B5EF4-FFF2-40B4-BE49-F238E27FC236}">
              <a16:creationId xmlns:a16="http://schemas.microsoft.com/office/drawing/2014/main" xmlns="" id="{2FEB1D2D-6A73-4641-83A2-FE148743E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957385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205</xdr:row>
      <xdr:rowOff>25400</xdr:rowOff>
    </xdr:from>
    <xdr:to>
      <xdr:col>2</xdr:col>
      <xdr:colOff>1346200</xdr:colOff>
      <xdr:row>205</xdr:row>
      <xdr:rowOff>1346200</xdr:rowOff>
    </xdr:to>
    <xdr:pic>
      <xdr:nvPicPr>
        <xdr:cNvPr id="205" name="picD7108">
          <a:extLst>
            <a:ext uri="{FF2B5EF4-FFF2-40B4-BE49-F238E27FC236}">
              <a16:creationId xmlns:a16="http://schemas.microsoft.com/office/drawing/2014/main" xmlns="" id="{38B7FE76-4E4F-45DA-A0DB-EE6AEF9A3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2986722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206</xdr:row>
      <xdr:rowOff>25400</xdr:rowOff>
    </xdr:from>
    <xdr:to>
      <xdr:col>2</xdr:col>
      <xdr:colOff>1346200</xdr:colOff>
      <xdr:row>206</xdr:row>
      <xdr:rowOff>1346200</xdr:rowOff>
    </xdr:to>
    <xdr:pic>
      <xdr:nvPicPr>
        <xdr:cNvPr id="206" name="picD7109">
          <a:extLst>
            <a:ext uri="{FF2B5EF4-FFF2-40B4-BE49-F238E27FC236}">
              <a16:creationId xmlns:a16="http://schemas.microsoft.com/office/drawing/2014/main" xmlns="" id="{4F322CB7-7730-4B8F-9A86-85894B664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001391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207</xdr:row>
      <xdr:rowOff>25400</xdr:rowOff>
    </xdr:from>
    <xdr:to>
      <xdr:col>2</xdr:col>
      <xdr:colOff>1346200</xdr:colOff>
      <xdr:row>207</xdr:row>
      <xdr:rowOff>1346200</xdr:rowOff>
    </xdr:to>
    <xdr:pic>
      <xdr:nvPicPr>
        <xdr:cNvPr id="207" name="picD7110">
          <a:extLst>
            <a:ext uri="{FF2B5EF4-FFF2-40B4-BE49-F238E27FC236}">
              <a16:creationId xmlns:a16="http://schemas.microsoft.com/office/drawing/2014/main" xmlns="" id="{1D1061E1-69FF-43DD-BB1C-497EB2831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016059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208</xdr:row>
      <xdr:rowOff>25400</xdr:rowOff>
    </xdr:from>
    <xdr:to>
      <xdr:col>2</xdr:col>
      <xdr:colOff>1346200</xdr:colOff>
      <xdr:row>208</xdr:row>
      <xdr:rowOff>1346200</xdr:rowOff>
    </xdr:to>
    <xdr:pic>
      <xdr:nvPicPr>
        <xdr:cNvPr id="208" name="picD7111">
          <a:extLst>
            <a:ext uri="{FF2B5EF4-FFF2-40B4-BE49-F238E27FC236}">
              <a16:creationId xmlns:a16="http://schemas.microsoft.com/office/drawing/2014/main" xmlns="" id="{37181BF3-1B3A-479B-B2AF-5A0A10AB9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030728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209</xdr:row>
      <xdr:rowOff>25400</xdr:rowOff>
    </xdr:from>
    <xdr:to>
      <xdr:col>2</xdr:col>
      <xdr:colOff>1346200</xdr:colOff>
      <xdr:row>209</xdr:row>
      <xdr:rowOff>1346200</xdr:rowOff>
    </xdr:to>
    <xdr:pic>
      <xdr:nvPicPr>
        <xdr:cNvPr id="209" name="picD7112">
          <a:extLst>
            <a:ext uri="{FF2B5EF4-FFF2-40B4-BE49-F238E27FC236}">
              <a16:creationId xmlns:a16="http://schemas.microsoft.com/office/drawing/2014/main" xmlns="" id="{A6977575-02D5-4779-B991-CBF4927FC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045396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210</xdr:row>
      <xdr:rowOff>25400</xdr:rowOff>
    </xdr:from>
    <xdr:to>
      <xdr:col>2</xdr:col>
      <xdr:colOff>1346200</xdr:colOff>
      <xdr:row>210</xdr:row>
      <xdr:rowOff>1346200</xdr:rowOff>
    </xdr:to>
    <xdr:pic>
      <xdr:nvPicPr>
        <xdr:cNvPr id="210" name="picD7113">
          <a:extLst>
            <a:ext uri="{FF2B5EF4-FFF2-40B4-BE49-F238E27FC236}">
              <a16:creationId xmlns:a16="http://schemas.microsoft.com/office/drawing/2014/main" xmlns="" id="{B8CAFE2D-913F-48AD-AC65-BA21FB27F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060065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211</xdr:row>
      <xdr:rowOff>25400</xdr:rowOff>
    </xdr:from>
    <xdr:to>
      <xdr:col>2</xdr:col>
      <xdr:colOff>1346200</xdr:colOff>
      <xdr:row>211</xdr:row>
      <xdr:rowOff>1346200</xdr:rowOff>
    </xdr:to>
    <xdr:pic>
      <xdr:nvPicPr>
        <xdr:cNvPr id="211" name="picD7114">
          <a:extLst>
            <a:ext uri="{FF2B5EF4-FFF2-40B4-BE49-F238E27FC236}">
              <a16:creationId xmlns:a16="http://schemas.microsoft.com/office/drawing/2014/main" xmlns="" id="{35C8D984-4DB2-4C72-9DEE-D125FDA88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074733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212</xdr:row>
      <xdr:rowOff>25400</xdr:rowOff>
    </xdr:from>
    <xdr:to>
      <xdr:col>2</xdr:col>
      <xdr:colOff>1346200</xdr:colOff>
      <xdr:row>212</xdr:row>
      <xdr:rowOff>1346200</xdr:rowOff>
    </xdr:to>
    <xdr:pic>
      <xdr:nvPicPr>
        <xdr:cNvPr id="212" name="picD7115">
          <a:extLst>
            <a:ext uri="{FF2B5EF4-FFF2-40B4-BE49-F238E27FC236}">
              <a16:creationId xmlns:a16="http://schemas.microsoft.com/office/drawing/2014/main" xmlns="" id="{527DCEAE-493B-4213-B5A8-4F8D8A183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089402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213</xdr:row>
      <xdr:rowOff>25400</xdr:rowOff>
    </xdr:from>
    <xdr:to>
      <xdr:col>2</xdr:col>
      <xdr:colOff>1346200</xdr:colOff>
      <xdr:row>213</xdr:row>
      <xdr:rowOff>1346200</xdr:rowOff>
    </xdr:to>
    <xdr:pic>
      <xdr:nvPicPr>
        <xdr:cNvPr id="213" name="picD7116">
          <a:extLst>
            <a:ext uri="{FF2B5EF4-FFF2-40B4-BE49-F238E27FC236}">
              <a16:creationId xmlns:a16="http://schemas.microsoft.com/office/drawing/2014/main" xmlns="" id="{68837520-555C-47E9-87A5-186B9F40F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104070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214</xdr:row>
      <xdr:rowOff>25400</xdr:rowOff>
    </xdr:from>
    <xdr:to>
      <xdr:col>2</xdr:col>
      <xdr:colOff>1346200</xdr:colOff>
      <xdr:row>214</xdr:row>
      <xdr:rowOff>1346200</xdr:rowOff>
    </xdr:to>
    <xdr:pic>
      <xdr:nvPicPr>
        <xdr:cNvPr id="214" name="picD7129">
          <a:extLst>
            <a:ext uri="{FF2B5EF4-FFF2-40B4-BE49-F238E27FC236}">
              <a16:creationId xmlns:a16="http://schemas.microsoft.com/office/drawing/2014/main" xmlns="" id="{C35B1ABD-0FF9-4E76-9FAE-FFEC3430C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118739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215</xdr:row>
      <xdr:rowOff>25400</xdr:rowOff>
    </xdr:from>
    <xdr:to>
      <xdr:col>2</xdr:col>
      <xdr:colOff>1346200</xdr:colOff>
      <xdr:row>215</xdr:row>
      <xdr:rowOff>1346200</xdr:rowOff>
    </xdr:to>
    <xdr:pic>
      <xdr:nvPicPr>
        <xdr:cNvPr id="215" name="picD7130">
          <a:extLst>
            <a:ext uri="{FF2B5EF4-FFF2-40B4-BE49-F238E27FC236}">
              <a16:creationId xmlns:a16="http://schemas.microsoft.com/office/drawing/2014/main" xmlns="" id="{9AEE4072-7805-457A-B185-28E1F1FD0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133407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216</xdr:row>
      <xdr:rowOff>25400</xdr:rowOff>
    </xdr:from>
    <xdr:to>
      <xdr:col>2</xdr:col>
      <xdr:colOff>1346200</xdr:colOff>
      <xdr:row>216</xdr:row>
      <xdr:rowOff>1346200</xdr:rowOff>
    </xdr:to>
    <xdr:pic>
      <xdr:nvPicPr>
        <xdr:cNvPr id="216" name="picD7131">
          <a:extLst>
            <a:ext uri="{FF2B5EF4-FFF2-40B4-BE49-F238E27FC236}">
              <a16:creationId xmlns:a16="http://schemas.microsoft.com/office/drawing/2014/main" xmlns="" id="{B2668363-9047-4E34-A2B2-F369B4841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148076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217</xdr:row>
      <xdr:rowOff>25400</xdr:rowOff>
    </xdr:from>
    <xdr:to>
      <xdr:col>2</xdr:col>
      <xdr:colOff>1346200</xdr:colOff>
      <xdr:row>217</xdr:row>
      <xdr:rowOff>1346200</xdr:rowOff>
    </xdr:to>
    <xdr:pic>
      <xdr:nvPicPr>
        <xdr:cNvPr id="217" name="picD7132">
          <a:extLst>
            <a:ext uri="{FF2B5EF4-FFF2-40B4-BE49-F238E27FC236}">
              <a16:creationId xmlns:a16="http://schemas.microsoft.com/office/drawing/2014/main" xmlns="" id="{B03B5333-347A-42E7-94D0-5F5E95456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162744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218</xdr:row>
      <xdr:rowOff>25400</xdr:rowOff>
    </xdr:from>
    <xdr:to>
      <xdr:col>2</xdr:col>
      <xdr:colOff>1346200</xdr:colOff>
      <xdr:row>218</xdr:row>
      <xdr:rowOff>1346200</xdr:rowOff>
    </xdr:to>
    <xdr:pic>
      <xdr:nvPicPr>
        <xdr:cNvPr id="218" name="picD7133">
          <a:extLst>
            <a:ext uri="{FF2B5EF4-FFF2-40B4-BE49-F238E27FC236}">
              <a16:creationId xmlns:a16="http://schemas.microsoft.com/office/drawing/2014/main" xmlns="" id="{330EDDAE-CD01-44B7-B7C2-42737900D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177413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219</xdr:row>
      <xdr:rowOff>25400</xdr:rowOff>
    </xdr:from>
    <xdr:to>
      <xdr:col>2</xdr:col>
      <xdr:colOff>1346200</xdr:colOff>
      <xdr:row>219</xdr:row>
      <xdr:rowOff>1346200</xdr:rowOff>
    </xdr:to>
    <xdr:pic>
      <xdr:nvPicPr>
        <xdr:cNvPr id="219" name="picD7134">
          <a:extLst>
            <a:ext uri="{FF2B5EF4-FFF2-40B4-BE49-F238E27FC236}">
              <a16:creationId xmlns:a16="http://schemas.microsoft.com/office/drawing/2014/main" xmlns="" id="{8A67BEC6-E3B8-4DE5-8221-C91868ECC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192081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220</xdr:row>
      <xdr:rowOff>25400</xdr:rowOff>
    </xdr:from>
    <xdr:to>
      <xdr:col>2</xdr:col>
      <xdr:colOff>1346200</xdr:colOff>
      <xdr:row>220</xdr:row>
      <xdr:rowOff>1346200</xdr:rowOff>
    </xdr:to>
    <xdr:pic>
      <xdr:nvPicPr>
        <xdr:cNvPr id="220" name="picD7135">
          <a:extLst>
            <a:ext uri="{FF2B5EF4-FFF2-40B4-BE49-F238E27FC236}">
              <a16:creationId xmlns:a16="http://schemas.microsoft.com/office/drawing/2014/main" xmlns="" id="{02D46B3F-1962-4355-B023-BA333C98E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206750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221</xdr:row>
      <xdr:rowOff>25400</xdr:rowOff>
    </xdr:from>
    <xdr:to>
      <xdr:col>2</xdr:col>
      <xdr:colOff>1346200</xdr:colOff>
      <xdr:row>221</xdr:row>
      <xdr:rowOff>1346200</xdr:rowOff>
    </xdr:to>
    <xdr:pic>
      <xdr:nvPicPr>
        <xdr:cNvPr id="221" name="picD7136">
          <a:extLst>
            <a:ext uri="{FF2B5EF4-FFF2-40B4-BE49-F238E27FC236}">
              <a16:creationId xmlns:a16="http://schemas.microsoft.com/office/drawing/2014/main" xmlns="" id="{3A6B4674-E4C7-419F-A375-5A7C05DED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221418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222</xdr:row>
      <xdr:rowOff>25400</xdr:rowOff>
    </xdr:from>
    <xdr:to>
      <xdr:col>2</xdr:col>
      <xdr:colOff>1346200</xdr:colOff>
      <xdr:row>222</xdr:row>
      <xdr:rowOff>1346200</xdr:rowOff>
    </xdr:to>
    <xdr:pic>
      <xdr:nvPicPr>
        <xdr:cNvPr id="222" name="picD7137">
          <a:extLst>
            <a:ext uri="{FF2B5EF4-FFF2-40B4-BE49-F238E27FC236}">
              <a16:creationId xmlns:a16="http://schemas.microsoft.com/office/drawing/2014/main" xmlns="" id="{A6DBDC66-0F95-412B-91AF-CC98BE2AA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236087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223</xdr:row>
      <xdr:rowOff>25400</xdr:rowOff>
    </xdr:from>
    <xdr:to>
      <xdr:col>2</xdr:col>
      <xdr:colOff>1346200</xdr:colOff>
      <xdr:row>223</xdr:row>
      <xdr:rowOff>1346200</xdr:rowOff>
    </xdr:to>
    <xdr:pic>
      <xdr:nvPicPr>
        <xdr:cNvPr id="223" name="picD7138">
          <a:extLst>
            <a:ext uri="{FF2B5EF4-FFF2-40B4-BE49-F238E27FC236}">
              <a16:creationId xmlns:a16="http://schemas.microsoft.com/office/drawing/2014/main" xmlns="" id="{D95F0F3D-CC77-42E1-8CE0-E9E20C174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250755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224</xdr:row>
      <xdr:rowOff>25400</xdr:rowOff>
    </xdr:from>
    <xdr:to>
      <xdr:col>2</xdr:col>
      <xdr:colOff>1346200</xdr:colOff>
      <xdr:row>224</xdr:row>
      <xdr:rowOff>1346200</xdr:rowOff>
    </xdr:to>
    <xdr:pic>
      <xdr:nvPicPr>
        <xdr:cNvPr id="224" name="picD7139">
          <a:extLst>
            <a:ext uri="{FF2B5EF4-FFF2-40B4-BE49-F238E27FC236}">
              <a16:creationId xmlns:a16="http://schemas.microsoft.com/office/drawing/2014/main" xmlns="" id="{86C398BB-9946-43A7-9198-5F820FCD1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265424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225</xdr:row>
      <xdr:rowOff>25400</xdr:rowOff>
    </xdr:from>
    <xdr:to>
      <xdr:col>2</xdr:col>
      <xdr:colOff>1346200</xdr:colOff>
      <xdr:row>225</xdr:row>
      <xdr:rowOff>1346200</xdr:rowOff>
    </xdr:to>
    <xdr:pic>
      <xdr:nvPicPr>
        <xdr:cNvPr id="225" name="picD7140">
          <a:extLst>
            <a:ext uri="{FF2B5EF4-FFF2-40B4-BE49-F238E27FC236}">
              <a16:creationId xmlns:a16="http://schemas.microsoft.com/office/drawing/2014/main" xmlns="" id="{C960B17D-B2F8-47FA-8E62-7279F5797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280092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226</xdr:row>
      <xdr:rowOff>25400</xdr:rowOff>
    </xdr:from>
    <xdr:to>
      <xdr:col>2</xdr:col>
      <xdr:colOff>1346200</xdr:colOff>
      <xdr:row>226</xdr:row>
      <xdr:rowOff>1346200</xdr:rowOff>
    </xdr:to>
    <xdr:pic>
      <xdr:nvPicPr>
        <xdr:cNvPr id="226" name="picD7141">
          <a:extLst>
            <a:ext uri="{FF2B5EF4-FFF2-40B4-BE49-F238E27FC236}">
              <a16:creationId xmlns:a16="http://schemas.microsoft.com/office/drawing/2014/main" xmlns="" id="{E8C02EE0-EBC3-4412-8DA8-5809E9CEE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294761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227</xdr:row>
      <xdr:rowOff>25400</xdr:rowOff>
    </xdr:from>
    <xdr:to>
      <xdr:col>2</xdr:col>
      <xdr:colOff>1346200</xdr:colOff>
      <xdr:row>227</xdr:row>
      <xdr:rowOff>1346200</xdr:rowOff>
    </xdr:to>
    <xdr:pic>
      <xdr:nvPicPr>
        <xdr:cNvPr id="227" name="picD7142">
          <a:extLst>
            <a:ext uri="{FF2B5EF4-FFF2-40B4-BE49-F238E27FC236}">
              <a16:creationId xmlns:a16="http://schemas.microsoft.com/office/drawing/2014/main" xmlns="" id="{9139BEB1-C033-43C4-938B-52BC5E6C6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309429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228</xdr:row>
      <xdr:rowOff>25400</xdr:rowOff>
    </xdr:from>
    <xdr:to>
      <xdr:col>2</xdr:col>
      <xdr:colOff>1346200</xdr:colOff>
      <xdr:row>228</xdr:row>
      <xdr:rowOff>1346200</xdr:rowOff>
    </xdr:to>
    <xdr:pic>
      <xdr:nvPicPr>
        <xdr:cNvPr id="228" name="picD7143">
          <a:extLst>
            <a:ext uri="{FF2B5EF4-FFF2-40B4-BE49-F238E27FC236}">
              <a16:creationId xmlns:a16="http://schemas.microsoft.com/office/drawing/2014/main" xmlns="" id="{A9449F56-063E-4B71-A600-0CE82A235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324098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229</xdr:row>
      <xdr:rowOff>25400</xdr:rowOff>
    </xdr:from>
    <xdr:to>
      <xdr:col>2</xdr:col>
      <xdr:colOff>1346200</xdr:colOff>
      <xdr:row>229</xdr:row>
      <xdr:rowOff>1346200</xdr:rowOff>
    </xdr:to>
    <xdr:pic>
      <xdr:nvPicPr>
        <xdr:cNvPr id="229" name="picD7144">
          <a:extLst>
            <a:ext uri="{FF2B5EF4-FFF2-40B4-BE49-F238E27FC236}">
              <a16:creationId xmlns:a16="http://schemas.microsoft.com/office/drawing/2014/main" xmlns="" id="{B574C134-6D19-4CBE-AAE6-02AB5BD50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338766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230</xdr:row>
      <xdr:rowOff>25400</xdr:rowOff>
    </xdr:from>
    <xdr:to>
      <xdr:col>2</xdr:col>
      <xdr:colOff>1346200</xdr:colOff>
      <xdr:row>230</xdr:row>
      <xdr:rowOff>1346200</xdr:rowOff>
    </xdr:to>
    <xdr:pic>
      <xdr:nvPicPr>
        <xdr:cNvPr id="230" name="picD7145">
          <a:extLst>
            <a:ext uri="{FF2B5EF4-FFF2-40B4-BE49-F238E27FC236}">
              <a16:creationId xmlns:a16="http://schemas.microsoft.com/office/drawing/2014/main" xmlns="" id="{617A140E-7ED0-48CF-88F8-EC9385652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353435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231</xdr:row>
      <xdr:rowOff>25400</xdr:rowOff>
    </xdr:from>
    <xdr:to>
      <xdr:col>2</xdr:col>
      <xdr:colOff>1346200</xdr:colOff>
      <xdr:row>231</xdr:row>
      <xdr:rowOff>1346200</xdr:rowOff>
    </xdr:to>
    <xdr:pic>
      <xdr:nvPicPr>
        <xdr:cNvPr id="231" name="picD7146">
          <a:extLst>
            <a:ext uri="{FF2B5EF4-FFF2-40B4-BE49-F238E27FC236}">
              <a16:creationId xmlns:a16="http://schemas.microsoft.com/office/drawing/2014/main" xmlns="" id="{E580838E-C4FF-4B30-9E00-E0C7362BF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368103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232</xdr:row>
      <xdr:rowOff>25400</xdr:rowOff>
    </xdr:from>
    <xdr:to>
      <xdr:col>2</xdr:col>
      <xdr:colOff>1346200</xdr:colOff>
      <xdr:row>232</xdr:row>
      <xdr:rowOff>1346200</xdr:rowOff>
    </xdr:to>
    <xdr:pic>
      <xdr:nvPicPr>
        <xdr:cNvPr id="232" name="picD7159">
          <a:extLst>
            <a:ext uri="{FF2B5EF4-FFF2-40B4-BE49-F238E27FC236}">
              <a16:creationId xmlns:a16="http://schemas.microsoft.com/office/drawing/2014/main" xmlns="" id="{EA8C503C-F591-4D0E-97F8-CD7A510F5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382772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233</xdr:row>
      <xdr:rowOff>25400</xdr:rowOff>
    </xdr:from>
    <xdr:to>
      <xdr:col>2</xdr:col>
      <xdr:colOff>1346200</xdr:colOff>
      <xdr:row>233</xdr:row>
      <xdr:rowOff>1346200</xdr:rowOff>
    </xdr:to>
    <xdr:pic>
      <xdr:nvPicPr>
        <xdr:cNvPr id="233" name="picD7160">
          <a:extLst>
            <a:ext uri="{FF2B5EF4-FFF2-40B4-BE49-F238E27FC236}">
              <a16:creationId xmlns:a16="http://schemas.microsoft.com/office/drawing/2014/main" xmlns="" id="{9545C9A5-5697-479B-8543-D096AB827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397440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234</xdr:row>
      <xdr:rowOff>25400</xdr:rowOff>
    </xdr:from>
    <xdr:to>
      <xdr:col>2</xdr:col>
      <xdr:colOff>1346200</xdr:colOff>
      <xdr:row>234</xdr:row>
      <xdr:rowOff>1346200</xdr:rowOff>
    </xdr:to>
    <xdr:pic>
      <xdr:nvPicPr>
        <xdr:cNvPr id="234" name="picD7161">
          <a:extLst>
            <a:ext uri="{FF2B5EF4-FFF2-40B4-BE49-F238E27FC236}">
              <a16:creationId xmlns:a16="http://schemas.microsoft.com/office/drawing/2014/main" xmlns="" id="{03398359-A7CE-4055-9FE2-D7922F499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412109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235</xdr:row>
      <xdr:rowOff>25400</xdr:rowOff>
    </xdr:from>
    <xdr:to>
      <xdr:col>2</xdr:col>
      <xdr:colOff>1346200</xdr:colOff>
      <xdr:row>235</xdr:row>
      <xdr:rowOff>1346200</xdr:rowOff>
    </xdr:to>
    <xdr:pic>
      <xdr:nvPicPr>
        <xdr:cNvPr id="235" name="picD7162">
          <a:extLst>
            <a:ext uri="{FF2B5EF4-FFF2-40B4-BE49-F238E27FC236}">
              <a16:creationId xmlns:a16="http://schemas.microsoft.com/office/drawing/2014/main" xmlns="" id="{9926BD63-6692-44A5-9740-8E47E414E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426777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236</xdr:row>
      <xdr:rowOff>25400</xdr:rowOff>
    </xdr:from>
    <xdr:to>
      <xdr:col>2</xdr:col>
      <xdr:colOff>1346200</xdr:colOff>
      <xdr:row>236</xdr:row>
      <xdr:rowOff>1346200</xdr:rowOff>
    </xdr:to>
    <xdr:pic>
      <xdr:nvPicPr>
        <xdr:cNvPr id="236" name="picD7163">
          <a:extLst>
            <a:ext uri="{FF2B5EF4-FFF2-40B4-BE49-F238E27FC236}">
              <a16:creationId xmlns:a16="http://schemas.microsoft.com/office/drawing/2014/main" xmlns="" id="{E3665AB5-43DC-4856-803E-D9ECE10F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441446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237</xdr:row>
      <xdr:rowOff>25400</xdr:rowOff>
    </xdr:from>
    <xdr:to>
      <xdr:col>2</xdr:col>
      <xdr:colOff>1346200</xdr:colOff>
      <xdr:row>237</xdr:row>
      <xdr:rowOff>1346200</xdr:rowOff>
    </xdr:to>
    <xdr:pic>
      <xdr:nvPicPr>
        <xdr:cNvPr id="237" name="picD7164">
          <a:extLst>
            <a:ext uri="{FF2B5EF4-FFF2-40B4-BE49-F238E27FC236}">
              <a16:creationId xmlns:a16="http://schemas.microsoft.com/office/drawing/2014/main" xmlns="" id="{259B6FEE-21BB-4F9F-85B2-CBF9D85FE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456114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238</xdr:row>
      <xdr:rowOff>25400</xdr:rowOff>
    </xdr:from>
    <xdr:to>
      <xdr:col>2</xdr:col>
      <xdr:colOff>1346200</xdr:colOff>
      <xdr:row>238</xdr:row>
      <xdr:rowOff>1346200</xdr:rowOff>
    </xdr:to>
    <xdr:pic>
      <xdr:nvPicPr>
        <xdr:cNvPr id="238" name="picD7165">
          <a:extLst>
            <a:ext uri="{FF2B5EF4-FFF2-40B4-BE49-F238E27FC236}">
              <a16:creationId xmlns:a16="http://schemas.microsoft.com/office/drawing/2014/main" xmlns="" id="{8DCBCC99-0FBB-4C71-B93E-8D37DD393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470783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239</xdr:row>
      <xdr:rowOff>25400</xdr:rowOff>
    </xdr:from>
    <xdr:to>
      <xdr:col>2</xdr:col>
      <xdr:colOff>1346200</xdr:colOff>
      <xdr:row>239</xdr:row>
      <xdr:rowOff>1346200</xdr:rowOff>
    </xdr:to>
    <xdr:pic>
      <xdr:nvPicPr>
        <xdr:cNvPr id="239" name="picD7172">
          <a:extLst>
            <a:ext uri="{FF2B5EF4-FFF2-40B4-BE49-F238E27FC236}">
              <a16:creationId xmlns:a16="http://schemas.microsoft.com/office/drawing/2014/main" xmlns="" id="{B20FA4A3-1655-4AA2-B35D-65DC5DC74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485451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240</xdr:row>
      <xdr:rowOff>25400</xdr:rowOff>
    </xdr:from>
    <xdr:to>
      <xdr:col>2</xdr:col>
      <xdr:colOff>1346200</xdr:colOff>
      <xdr:row>240</xdr:row>
      <xdr:rowOff>1346200</xdr:rowOff>
    </xdr:to>
    <xdr:pic>
      <xdr:nvPicPr>
        <xdr:cNvPr id="240" name="picD7173">
          <a:extLst>
            <a:ext uri="{FF2B5EF4-FFF2-40B4-BE49-F238E27FC236}">
              <a16:creationId xmlns:a16="http://schemas.microsoft.com/office/drawing/2014/main" xmlns="" id="{2D910DBC-613C-46DA-BC53-B16FF38CA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500120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241</xdr:row>
      <xdr:rowOff>25400</xdr:rowOff>
    </xdr:from>
    <xdr:to>
      <xdr:col>2</xdr:col>
      <xdr:colOff>1346200</xdr:colOff>
      <xdr:row>241</xdr:row>
      <xdr:rowOff>1346200</xdr:rowOff>
    </xdr:to>
    <xdr:pic>
      <xdr:nvPicPr>
        <xdr:cNvPr id="241" name="picD7174">
          <a:extLst>
            <a:ext uri="{FF2B5EF4-FFF2-40B4-BE49-F238E27FC236}">
              <a16:creationId xmlns:a16="http://schemas.microsoft.com/office/drawing/2014/main" xmlns="" id="{7CE5B101-3A52-4907-8591-06AC7FA74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514788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242</xdr:row>
      <xdr:rowOff>25400</xdr:rowOff>
    </xdr:from>
    <xdr:to>
      <xdr:col>2</xdr:col>
      <xdr:colOff>1346200</xdr:colOff>
      <xdr:row>242</xdr:row>
      <xdr:rowOff>1346200</xdr:rowOff>
    </xdr:to>
    <xdr:pic>
      <xdr:nvPicPr>
        <xdr:cNvPr id="242" name="picD7175">
          <a:extLst>
            <a:ext uri="{FF2B5EF4-FFF2-40B4-BE49-F238E27FC236}">
              <a16:creationId xmlns:a16="http://schemas.microsoft.com/office/drawing/2014/main" xmlns="" id="{99372B48-448C-4F23-AB43-B8957B5A5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529457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243</xdr:row>
      <xdr:rowOff>25400</xdr:rowOff>
    </xdr:from>
    <xdr:to>
      <xdr:col>2</xdr:col>
      <xdr:colOff>1346200</xdr:colOff>
      <xdr:row>243</xdr:row>
      <xdr:rowOff>1346200</xdr:rowOff>
    </xdr:to>
    <xdr:pic>
      <xdr:nvPicPr>
        <xdr:cNvPr id="243" name="picD7176">
          <a:extLst>
            <a:ext uri="{FF2B5EF4-FFF2-40B4-BE49-F238E27FC236}">
              <a16:creationId xmlns:a16="http://schemas.microsoft.com/office/drawing/2014/main" xmlns="" id="{CDC4103C-6ADA-4569-A562-7D06FDC34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544125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244</xdr:row>
      <xdr:rowOff>25400</xdr:rowOff>
    </xdr:from>
    <xdr:to>
      <xdr:col>2</xdr:col>
      <xdr:colOff>1346200</xdr:colOff>
      <xdr:row>244</xdr:row>
      <xdr:rowOff>1346200</xdr:rowOff>
    </xdr:to>
    <xdr:pic>
      <xdr:nvPicPr>
        <xdr:cNvPr id="244" name="picD7177">
          <a:extLst>
            <a:ext uri="{FF2B5EF4-FFF2-40B4-BE49-F238E27FC236}">
              <a16:creationId xmlns:a16="http://schemas.microsoft.com/office/drawing/2014/main" xmlns="" id="{445C385D-3314-434D-A240-71A3853D2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558794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245</xdr:row>
      <xdr:rowOff>25400</xdr:rowOff>
    </xdr:from>
    <xdr:to>
      <xdr:col>2</xdr:col>
      <xdr:colOff>1346200</xdr:colOff>
      <xdr:row>245</xdr:row>
      <xdr:rowOff>1346200</xdr:rowOff>
    </xdr:to>
    <xdr:pic>
      <xdr:nvPicPr>
        <xdr:cNvPr id="245" name="picD7178">
          <a:extLst>
            <a:ext uri="{FF2B5EF4-FFF2-40B4-BE49-F238E27FC236}">
              <a16:creationId xmlns:a16="http://schemas.microsoft.com/office/drawing/2014/main" xmlns="" id="{A6912056-E53B-4218-8C92-576E93975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573462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246</xdr:row>
      <xdr:rowOff>25400</xdr:rowOff>
    </xdr:from>
    <xdr:to>
      <xdr:col>2</xdr:col>
      <xdr:colOff>1346200</xdr:colOff>
      <xdr:row>246</xdr:row>
      <xdr:rowOff>1346200</xdr:rowOff>
    </xdr:to>
    <xdr:pic>
      <xdr:nvPicPr>
        <xdr:cNvPr id="246" name="picD7179">
          <a:extLst>
            <a:ext uri="{FF2B5EF4-FFF2-40B4-BE49-F238E27FC236}">
              <a16:creationId xmlns:a16="http://schemas.microsoft.com/office/drawing/2014/main" xmlns="" id="{DDC72689-6A48-4789-AF80-D35BF81BD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588131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247</xdr:row>
      <xdr:rowOff>25400</xdr:rowOff>
    </xdr:from>
    <xdr:to>
      <xdr:col>2</xdr:col>
      <xdr:colOff>1346200</xdr:colOff>
      <xdr:row>247</xdr:row>
      <xdr:rowOff>1346200</xdr:rowOff>
    </xdr:to>
    <xdr:pic>
      <xdr:nvPicPr>
        <xdr:cNvPr id="247" name="picD7180">
          <a:extLst>
            <a:ext uri="{FF2B5EF4-FFF2-40B4-BE49-F238E27FC236}">
              <a16:creationId xmlns:a16="http://schemas.microsoft.com/office/drawing/2014/main" xmlns="" id="{3A0E8AC1-47C0-40DA-8E04-A2CE74903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602799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248</xdr:row>
      <xdr:rowOff>25400</xdr:rowOff>
    </xdr:from>
    <xdr:to>
      <xdr:col>2</xdr:col>
      <xdr:colOff>1346200</xdr:colOff>
      <xdr:row>248</xdr:row>
      <xdr:rowOff>1346200</xdr:rowOff>
    </xdr:to>
    <xdr:pic>
      <xdr:nvPicPr>
        <xdr:cNvPr id="248" name="picD7181">
          <a:extLst>
            <a:ext uri="{FF2B5EF4-FFF2-40B4-BE49-F238E27FC236}">
              <a16:creationId xmlns:a16="http://schemas.microsoft.com/office/drawing/2014/main" xmlns="" id="{D284EF10-05E3-4A0E-9FBA-9DB8CF5E1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617468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249</xdr:row>
      <xdr:rowOff>25400</xdr:rowOff>
    </xdr:from>
    <xdr:to>
      <xdr:col>2</xdr:col>
      <xdr:colOff>1346200</xdr:colOff>
      <xdr:row>249</xdr:row>
      <xdr:rowOff>1346200</xdr:rowOff>
    </xdr:to>
    <xdr:pic>
      <xdr:nvPicPr>
        <xdr:cNvPr id="249" name="picD7182">
          <a:extLst>
            <a:ext uri="{FF2B5EF4-FFF2-40B4-BE49-F238E27FC236}">
              <a16:creationId xmlns:a16="http://schemas.microsoft.com/office/drawing/2014/main" xmlns="" id="{32E0D318-D7FF-4994-9F6A-1154A5966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632136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250</xdr:row>
      <xdr:rowOff>25400</xdr:rowOff>
    </xdr:from>
    <xdr:to>
      <xdr:col>2</xdr:col>
      <xdr:colOff>1346200</xdr:colOff>
      <xdr:row>250</xdr:row>
      <xdr:rowOff>1346200</xdr:rowOff>
    </xdr:to>
    <xdr:pic>
      <xdr:nvPicPr>
        <xdr:cNvPr id="250" name="picD7183">
          <a:extLst>
            <a:ext uri="{FF2B5EF4-FFF2-40B4-BE49-F238E27FC236}">
              <a16:creationId xmlns:a16="http://schemas.microsoft.com/office/drawing/2014/main" xmlns="" id="{532E79B6-27C6-44B2-BF31-FD259D2D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646805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251</xdr:row>
      <xdr:rowOff>25400</xdr:rowOff>
    </xdr:from>
    <xdr:to>
      <xdr:col>2</xdr:col>
      <xdr:colOff>1346200</xdr:colOff>
      <xdr:row>251</xdr:row>
      <xdr:rowOff>1346200</xdr:rowOff>
    </xdr:to>
    <xdr:pic>
      <xdr:nvPicPr>
        <xdr:cNvPr id="251" name="picD7184">
          <a:extLst>
            <a:ext uri="{FF2B5EF4-FFF2-40B4-BE49-F238E27FC236}">
              <a16:creationId xmlns:a16="http://schemas.microsoft.com/office/drawing/2014/main" xmlns="" id="{0ACFBE2B-B37C-49C2-A40A-E32B4DD89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661473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253</xdr:row>
      <xdr:rowOff>25400</xdr:rowOff>
    </xdr:from>
    <xdr:to>
      <xdr:col>2</xdr:col>
      <xdr:colOff>1346200</xdr:colOff>
      <xdr:row>253</xdr:row>
      <xdr:rowOff>1346200</xdr:rowOff>
    </xdr:to>
    <xdr:pic>
      <xdr:nvPicPr>
        <xdr:cNvPr id="252" name="picD7186">
          <a:extLst>
            <a:ext uri="{FF2B5EF4-FFF2-40B4-BE49-F238E27FC236}">
              <a16:creationId xmlns:a16="http://schemas.microsoft.com/office/drawing/2014/main" xmlns="" id="{A54DB8ED-327A-467A-B14D-61F659AF6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690810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252</xdr:row>
      <xdr:rowOff>25400</xdr:rowOff>
    </xdr:from>
    <xdr:to>
      <xdr:col>2</xdr:col>
      <xdr:colOff>1346200</xdr:colOff>
      <xdr:row>252</xdr:row>
      <xdr:rowOff>1346200</xdr:rowOff>
    </xdr:to>
    <xdr:pic>
      <xdr:nvPicPr>
        <xdr:cNvPr id="253" name="picD7185">
          <a:extLst>
            <a:ext uri="{FF2B5EF4-FFF2-40B4-BE49-F238E27FC236}">
              <a16:creationId xmlns:a16="http://schemas.microsoft.com/office/drawing/2014/main" xmlns="" id="{7FB4EFEC-A672-4272-A440-CC44C47FE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676142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254</xdr:row>
      <xdr:rowOff>25400</xdr:rowOff>
    </xdr:from>
    <xdr:to>
      <xdr:col>2</xdr:col>
      <xdr:colOff>1346200</xdr:colOff>
      <xdr:row>254</xdr:row>
      <xdr:rowOff>1346200</xdr:rowOff>
    </xdr:to>
    <xdr:pic>
      <xdr:nvPicPr>
        <xdr:cNvPr id="254" name="picD7187">
          <a:extLst>
            <a:ext uri="{FF2B5EF4-FFF2-40B4-BE49-F238E27FC236}">
              <a16:creationId xmlns:a16="http://schemas.microsoft.com/office/drawing/2014/main" xmlns="" id="{8F18B1FB-2D0E-440D-9D8F-B8D747A2A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705479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255</xdr:row>
      <xdr:rowOff>25400</xdr:rowOff>
    </xdr:from>
    <xdr:to>
      <xdr:col>2</xdr:col>
      <xdr:colOff>1346200</xdr:colOff>
      <xdr:row>255</xdr:row>
      <xdr:rowOff>1346200</xdr:rowOff>
    </xdr:to>
    <xdr:pic>
      <xdr:nvPicPr>
        <xdr:cNvPr id="255" name="picD7188">
          <a:extLst>
            <a:ext uri="{FF2B5EF4-FFF2-40B4-BE49-F238E27FC236}">
              <a16:creationId xmlns:a16="http://schemas.microsoft.com/office/drawing/2014/main" xmlns="" id="{6623A8EA-E433-4263-B376-AB6D1D026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720147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256</xdr:row>
      <xdr:rowOff>25400</xdr:rowOff>
    </xdr:from>
    <xdr:to>
      <xdr:col>2</xdr:col>
      <xdr:colOff>1346200</xdr:colOff>
      <xdr:row>256</xdr:row>
      <xdr:rowOff>1346200</xdr:rowOff>
    </xdr:to>
    <xdr:pic>
      <xdr:nvPicPr>
        <xdr:cNvPr id="256" name="picD7189">
          <a:extLst>
            <a:ext uri="{FF2B5EF4-FFF2-40B4-BE49-F238E27FC236}">
              <a16:creationId xmlns:a16="http://schemas.microsoft.com/office/drawing/2014/main" xmlns="" id="{45AE1A61-0463-4BFB-8A20-728DBE3D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734816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258</xdr:row>
      <xdr:rowOff>25400</xdr:rowOff>
    </xdr:from>
    <xdr:to>
      <xdr:col>2</xdr:col>
      <xdr:colOff>1346200</xdr:colOff>
      <xdr:row>258</xdr:row>
      <xdr:rowOff>1346200</xdr:rowOff>
    </xdr:to>
    <xdr:pic>
      <xdr:nvPicPr>
        <xdr:cNvPr id="257" name="picD7197">
          <a:extLst>
            <a:ext uri="{FF2B5EF4-FFF2-40B4-BE49-F238E27FC236}">
              <a16:creationId xmlns:a16="http://schemas.microsoft.com/office/drawing/2014/main" xmlns="" id="{9F4F4504-D650-4F6E-BF81-78281F78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764153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257</xdr:row>
      <xdr:rowOff>25400</xdr:rowOff>
    </xdr:from>
    <xdr:to>
      <xdr:col>2</xdr:col>
      <xdr:colOff>1346200</xdr:colOff>
      <xdr:row>257</xdr:row>
      <xdr:rowOff>1346200</xdr:rowOff>
    </xdr:to>
    <xdr:pic>
      <xdr:nvPicPr>
        <xdr:cNvPr id="258" name="picD7196">
          <a:extLst>
            <a:ext uri="{FF2B5EF4-FFF2-40B4-BE49-F238E27FC236}">
              <a16:creationId xmlns:a16="http://schemas.microsoft.com/office/drawing/2014/main" xmlns="" id="{7D3CE3E0-EB61-48D8-BF6F-8DD6B8654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749484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259</xdr:row>
      <xdr:rowOff>25400</xdr:rowOff>
    </xdr:from>
    <xdr:to>
      <xdr:col>2</xdr:col>
      <xdr:colOff>1346200</xdr:colOff>
      <xdr:row>259</xdr:row>
      <xdr:rowOff>1346200</xdr:rowOff>
    </xdr:to>
    <xdr:pic>
      <xdr:nvPicPr>
        <xdr:cNvPr id="259" name="picD7198">
          <a:extLst>
            <a:ext uri="{FF2B5EF4-FFF2-40B4-BE49-F238E27FC236}">
              <a16:creationId xmlns:a16="http://schemas.microsoft.com/office/drawing/2014/main" xmlns="" id="{971014BA-9B8A-45C7-8755-B86D243DA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778821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260</xdr:row>
      <xdr:rowOff>25400</xdr:rowOff>
    </xdr:from>
    <xdr:to>
      <xdr:col>2</xdr:col>
      <xdr:colOff>1346200</xdr:colOff>
      <xdr:row>260</xdr:row>
      <xdr:rowOff>1346200</xdr:rowOff>
    </xdr:to>
    <xdr:pic>
      <xdr:nvPicPr>
        <xdr:cNvPr id="260" name="picD7199">
          <a:extLst>
            <a:ext uri="{FF2B5EF4-FFF2-40B4-BE49-F238E27FC236}">
              <a16:creationId xmlns:a16="http://schemas.microsoft.com/office/drawing/2014/main" xmlns="" id="{D64DB171-1354-4375-8888-230024AAE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793490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261</xdr:row>
      <xdr:rowOff>25400</xdr:rowOff>
    </xdr:from>
    <xdr:to>
      <xdr:col>2</xdr:col>
      <xdr:colOff>1346200</xdr:colOff>
      <xdr:row>261</xdr:row>
      <xdr:rowOff>1346200</xdr:rowOff>
    </xdr:to>
    <xdr:pic>
      <xdr:nvPicPr>
        <xdr:cNvPr id="261" name="picD7200">
          <a:extLst>
            <a:ext uri="{FF2B5EF4-FFF2-40B4-BE49-F238E27FC236}">
              <a16:creationId xmlns:a16="http://schemas.microsoft.com/office/drawing/2014/main" xmlns="" id="{4EFC842D-1A6C-4317-95EE-2386B4BEE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808158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262</xdr:row>
      <xdr:rowOff>25400</xdr:rowOff>
    </xdr:from>
    <xdr:to>
      <xdr:col>2</xdr:col>
      <xdr:colOff>1346200</xdr:colOff>
      <xdr:row>262</xdr:row>
      <xdr:rowOff>1346200</xdr:rowOff>
    </xdr:to>
    <xdr:pic>
      <xdr:nvPicPr>
        <xdr:cNvPr id="262" name="picD7201">
          <a:extLst>
            <a:ext uri="{FF2B5EF4-FFF2-40B4-BE49-F238E27FC236}">
              <a16:creationId xmlns:a16="http://schemas.microsoft.com/office/drawing/2014/main" xmlns="" id="{216BFCA4-48C7-4052-87B2-080AD485D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822827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263</xdr:row>
      <xdr:rowOff>25400</xdr:rowOff>
    </xdr:from>
    <xdr:to>
      <xdr:col>2</xdr:col>
      <xdr:colOff>1346200</xdr:colOff>
      <xdr:row>263</xdr:row>
      <xdr:rowOff>1346200</xdr:rowOff>
    </xdr:to>
    <xdr:pic>
      <xdr:nvPicPr>
        <xdr:cNvPr id="263" name="picD7208">
          <a:extLst>
            <a:ext uri="{FF2B5EF4-FFF2-40B4-BE49-F238E27FC236}">
              <a16:creationId xmlns:a16="http://schemas.microsoft.com/office/drawing/2014/main" xmlns="" id="{128D9AAB-48C7-4169-B0DC-AA8F0826C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837495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264</xdr:row>
      <xdr:rowOff>25400</xdr:rowOff>
    </xdr:from>
    <xdr:to>
      <xdr:col>2</xdr:col>
      <xdr:colOff>1346200</xdr:colOff>
      <xdr:row>264</xdr:row>
      <xdr:rowOff>1346200</xdr:rowOff>
    </xdr:to>
    <xdr:pic>
      <xdr:nvPicPr>
        <xdr:cNvPr id="264" name="picD7209">
          <a:extLst>
            <a:ext uri="{FF2B5EF4-FFF2-40B4-BE49-F238E27FC236}">
              <a16:creationId xmlns:a16="http://schemas.microsoft.com/office/drawing/2014/main" xmlns="" id="{D0ED9385-CDFA-4AF7-9399-17642F98B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852164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265</xdr:row>
      <xdr:rowOff>25400</xdr:rowOff>
    </xdr:from>
    <xdr:to>
      <xdr:col>2</xdr:col>
      <xdr:colOff>1346200</xdr:colOff>
      <xdr:row>265</xdr:row>
      <xdr:rowOff>1346200</xdr:rowOff>
    </xdr:to>
    <xdr:pic>
      <xdr:nvPicPr>
        <xdr:cNvPr id="265" name="picD7210">
          <a:extLst>
            <a:ext uri="{FF2B5EF4-FFF2-40B4-BE49-F238E27FC236}">
              <a16:creationId xmlns:a16="http://schemas.microsoft.com/office/drawing/2014/main" xmlns="" id="{B5F83695-6C3A-4EBD-85CA-33D891745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866832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266</xdr:row>
      <xdr:rowOff>25400</xdr:rowOff>
    </xdr:from>
    <xdr:to>
      <xdr:col>2</xdr:col>
      <xdr:colOff>1346200</xdr:colOff>
      <xdr:row>266</xdr:row>
      <xdr:rowOff>1346200</xdr:rowOff>
    </xdr:to>
    <xdr:pic>
      <xdr:nvPicPr>
        <xdr:cNvPr id="266" name="picD7211">
          <a:extLst>
            <a:ext uri="{FF2B5EF4-FFF2-40B4-BE49-F238E27FC236}">
              <a16:creationId xmlns:a16="http://schemas.microsoft.com/office/drawing/2014/main" xmlns="" id="{9272846E-E445-47B8-89C5-CA8539F39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881501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267</xdr:row>
      <xdr:rowOff>25400</xdr:rowOff>
    </xdr:from>
    <xdr:to>
      <xdr:col>2</xdr:col>
      <xdr:colOff>1346200</xdr:colOff>
      <xdr:row>267</xdr:row>
      <xdr:rowOff>1346200</xdr:rowOff>
    </xdr:to>
    <xdr:pic>
      <xdr:nvPicPr>
        <xdr:cNvPr id="267" name="picD7212">
          <a:extLst>
            <a:ext uri="{FF2B5EF4-FFF2-40B4-BE49-F238E27FC236}">
              <a16:creationId xmlns:a16="http://schemas.microsoft.com/office/drawing/2014/main" xmlns="" id="{C1121C02-9EDA-4E0E-BC43-B4FD2AD69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896169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268</xdr:row>
      <xdr:rowOff>25400</xdr:rowOff>
    </xdr:from>
    <xdr:to>
      <xdr:col>2</xdr:col>
      <xdr:colOff>1346200</xdr:colOff>
      <xdr:row>268</xdr:row>
      <xdr:rowOff>1346200</xdr:rowOff>
    </xdr:to>
    <xdr:pic>
      <xdr:nvPicPr>
        <xdr:cNvPr id="268" name="picD7213">
          <a:extLst>
            <a:ext uri="{FF2B5EF4-FFF2-40B4-BE49-F238E27FC236}">
              <a16:creationId xmlns:a16="http://schemas.microsoft.com/office/drawing/2014/main" xmlns="" id="{B971AC14-F614-4AF6-929E-026CB0548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910838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269</xdr:row>
      <xdr:rowOff>25400</xdr:rowOff>
    </xdr:from>
    <xdr:to>
      <xdr:col>2</xdr:col>
      <xdr:colOff>1346200</xdr:colOff>
      <xdr:row>269</xdr:row>
      <xdr:rowOff>1346200</xdr:rowOff>
    </xdr:to>
    <xdr:pic>
      <xdr:nvPicPr>
        <xdr:cNvPr id="269" name="picD7214">
          <a:extLst>
            <a:ext uri="{FF2B5EF4-FFF2-40B4-BE49-F238E27FC236}">
              <a16:creationId xmlns:a16="http://schemas.microsoft.com/office/drawing/2014/main" xmlns="" id="{94688C9C-2346-49FF-B015-1B5536E2C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925506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272</xdr:row>
      <xdr:rowOff>25400</xdr:rowOff>
    </xdr:from>
    <xdr:to>
      <xdr:col>2</xdr:col>
      <xdr:colOff>1346200</xdr:colOff>
      <xdr:row>272</xdr:row>
      <xdr:rowOff>1346200</xdr:rowOff>
    </xdr:to>
    <xdr:pic>
      <xdr:nvPicPr>
        <xdr:cNvPr id="270" name="picD7217">
          <a:extLst>
            <a:ext uri="{FF2B5EF4-FFF2-40B4-BE49-F238E27FC236}">
              <a16:creationId xmlns:a16="http://schemas.microsoft.com/office/drawing/2014/main" xmlns="" id="{F0EEE592-34F1-46B2-A3A6-65BF6D2D1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969512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274</xdr:row>
      <xdr:rowOff>25400</xdr:rowOff>
    </xdr:from>
    <xdr:to>
      <xdr:col>2</xdr:col>
      <xdr:colOff>1346200</xdr:colOff>
      <xdr:row>274</xdr:row>
      <xdr:rowOff>1346200</xdr:rowOff>
    </xdr:to>
    <xdr:pic>
      <xdr:nvPicPr>
        <xdr:cNvPr id="271" name="picD7219">
          <a:extLst>
            <a:ext uri="{FF2B5EF4-FFF2-40B4-BE49-F238E27FC236}">
              <a16:creationId xmlns:a16="http://schemas.microsoft.com/office/drawing/2014/main" xmlns="" id="{AFF67A30-7307-4178-9EDE-DA7A4DCB0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998849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271</xdr:row>
      <xdr:rowOff>25400</xdr:rowOff>
    </xdr:from>
    <xdr:to>
      <xdr:col>2</xdr:col>
      <xdr:colOff>1346200</xdr:colOff>
      <xdr:row>271</xdr:row>
      <xdr:rowOff>1346200</xdr:rowOff>
    </xdr:to>
    <xdr:pic>
      <xdr:nvPicPr>
        <xdr:cNvPr id="272" name="picD7216">
          <a:extLst>
            <a:ext uri="{FF2B5EF4-FFF2-40B4-BE49-F238E27FC236}">
              <a16:creationId xmlns:a16="http://schemas.microsoft.com/office/drawing/2014/main" xmlns="" id="{07218EFF-B393-40AC-A8A4-72BDFB80E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954843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273</xdr:row>
      <xdr:rowOff>25400</xdr:rowOff>
    </xdr:from>
    <xdr:to>
      <xdr:col>2</xdr:col>
      <xdr:colOff>1346200</xdr:colOff>
      <xdr:row>273</xdr:row>
      <xdr:rowOff>1346200</xdr:rowOff>
    </xdr:to>
    <xdr:pic>
      <xdr:nvPicPr>
        <xdr:cNvPr id="273" name="picD7218">
          <a:extLst>
            <a:ext uri="{FF2B5EF4-FFF2-40B4-BE49-F238E27FC236}">
              <a16:creationId xmlns:a16="http://schemas.microsoft.com/office/drawing/2014/main" xmlns="" id="{EB1D46EE-08D3-4A01-B4C5-AD42F52E3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984180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276</xdr:row>
      <xdr:rowOff>25400</xdr:rowOff>
    </xdr:from>
    <xdr:to>
      <xdr:col>2</xdr:col>
      <xdr:colOff>1346200</xdr:colOff>
      <xdr:row>276</xdr:row>
      <xdr:rowOff>1346200</xdr:rowOff>
    </xdr:to>
    <xdr:pic>
      <xdr:nvPicPr>
        <xdr:cNvPr id="274" name="picD7221">
          <a:extLst>
            <a:ext uri="{FF2B5EF4-FFF2-40B4-BE49-F238E27FC236}">
              <a16:creationId xmlns:a16="http://schemas.microsoft.com/office/drawing/2014/main" xmlns="" id="{2211DA06-9579-40ED-B4FF-B2F9DE7D2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028186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275</xdr:row>
      <xdr:rowOff>25400</xdr:rowOff>
    </xdr:from>
    <xdr:to>
      <xdr:col>2</xdr:col>
      <xdr:colOff>1346200</xdr:colOff>
      <xdr:row>275</xdr:row>
      <xdr:rowOff>1346200</xdr:rowOff>
    </xdr:to>
    <xdr:pic>
      <xdr:nvPicPr>
        <xdr:cNvPr id="275" name="picD7220">
          <a:extLst>
            <a:ext uri="{FF2B5EF4-FFF2-40B4-BE49-F238E27FC236}">
              <a16:creationId xmlns:a16="http://schemas.microsoft.com/office/drawing/2014/main" xmlns="" id="{1EE0A68D-AADD-4C2D-BB74-66F44A64C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013517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270</xdr:row>
      <xdr:rowOff>25400</xdr:rowOff>
    </xdr:from>
    <xdr:to>
      <xdr:col>2</xdr:col>
      <xdr:colOff>1346200</xdr:colOff>
      <xdr:row>270</xdr:row>
      <xdr:rowOff>1346200</xdr:rowOff>
    </xdr:to>
    <xdr:pic>
      <xdr:nvPicPr>
        <xdr:cNvPr id="276" name="picD7215">
          <a:extLst>
            <a:ext uri="{FF2B5EF4-FFF2-40B4-BE49-F238E27FC236}">
              <a16:creationId xmlns:a16="http://schemas.microsoft.com/office/drawing/2014/main" xmlns="" id="{22247270-29AB-4811-B120-3FDA3491B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3940175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277</xdr:row>
      <xdr:rowOff>25400</xdr:rowOff>
    </xdr:from>
    <xdr:to>
      <xdr:col>2</xdr:col>
      <xdr:colOff>1346200</xdr:colOff>
      <xdr:row>277</xdr:row>
      <xdr:rowOff>1346200</xdr:rowOff>
    </xdr:to>
    <xdr:pic>
      <xdr:nvPicPr>
        <xdr:cNvPr id="277" name="picD7222">
          <a:extLst>
            <a:ext uri="{FF2B5EF4-FFF2-40B4-BE49-F238E27FC236}">
              <a16:creationId xmlns:a16="http://schemas.microsoft.com/office/drawing/2014/main" xmlns="" id="{B6838AD5-AD0B-4054-9FD5-50EAD6B74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042854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278</xdr:row>
      <xdr:rowOff>25400</xdr:rowOff>
    </xdr:from>
    <xdr:to>
      <xdr:col>2</xdr:col>
      <xdr:colOff>1346200</xdr:colOff>
      <xdr:row>278</xdr:row>
      <xdr:rowOff>1346200</xdr:rowOff>
    </xdr:to>
    <xdr:pic>
      <xdr:nvPicPr>
        <xdr:cNvPr id="278" name="picD7223">
          <a:extLst>
            <a:ext uri="{FF2B5EF4-FFF2-40B4-BE49-F238E27FC236}">
              <a16:creationId xmlns:a16="http://schemas.microsoft.com/office/drawing/2014/main" xmlns="" id="{798F9059-E29D-43E5-BED0-D71363E2A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057523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279</xdr:row>
      <xdr:rowOff>25400</xdr:rowOff>
    </xdr:from>
    <xdr:to>
      <xdr:col>2</xdr:col>
      <xdr:colOff>1346200</xdr:colOff>
      <xdr:row>279</xdr:row>
      <xdr:rowOff>1346200</xdr:rowOff>
    </xdr:to>
    <xdr:pic>
      <xdr:nvPicPr>
        <xdr:cNvPr id="279" name="picD7224">
          <a:extLst>
            <a:ext uri="{FF2B5EF4-FFF2-40B4-BE49-F238E27FC236}">
              <a16:creationId xmlns:a16="http://schemas.microsoft.com/office/drawing/2014/main" xmlns="" id="{7D63B041-E131-47B1-A7B8-7DEA97A3A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072191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280</xdr:row>
      <xdr:rowOff>25400</xdr:rowOff>
    </xdr:from>
    <xdr:to>
      <xdr:col>2</xdr:col>
      <xdr:colOff>1346200</xdr:colOff>
      <xdr:row>280</xdr:row>
      <xdr:rowOff>1346200</xdr:rowOff>
    </xdr:to>
    <xdr:pic>
      <xdr:nvPicPr>
        <xdr:cNvPr id="280" name="picD7225">
          <a:extLst>
            <a:ext uri="{FF2B5EF4-FFF2-40B4-BE49-F238E27FC236}">
              <a16:creationId xmlns:a16="http://schemas.microsoft.com/office/drawing/2014/main" xmlns="" id="{84A56A02-1F27-4467-95D2-311995CEB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086860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281</xdr:row>
      <xdr:rowOff>25400</xdr:rowOff>
    </xdr:from>
    <xdr:to>
      <xdr:col>2</xdr:col>
      <xdr:colOff>1346200</xdr:colOff>
      <xdr:row>281</xdr:row>
      <xdr:rowOff>1346200</xdr:rowOff>
    </xdr:to>
    <xdr:pic>
      <xdr:nvPicPr>
        <xdr:cNvPr id="281" name="picD7226">
          <a:extLst>
            <a:ext uri="{FF2B5EF4-FFF2-40B4-BE49-F238E27FC236}">
              <a16:creationId xmlns:a16="http://schemas.microsoft.com/office/drawing/2014/main" xmlns="" id="{ADB2E823-958D-463F-9158-22C861DED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101528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282</xdr:row>
      <xdr:rowOff>25400</xdr:rowOff>
    </xdr:from>
    <xdr:to>
      <xdr:col>2</xdr:col>
      <xdr:colOff>1346200</xdr:colOff>
      <xdr:row>282</xdr:row>
      <xdr:rowOff>1346200</xdr:rowOff>
    </xdr:to>
    <xdr:pic>
      <xdr:nvPicPr>
        <xdr:cNvPr id="282" name="picD7239">
          <a:extLst>
            <a:ext uri="{FF2B5EF4-FFF2-40B4-BE49-F238E27FC236}">
              <a16:creationId xmlns:a16="http://schemas.microsoft.com/office/drawing/2014/main" xmlns="" id="{F3072DEB-65D9-4B1A-938B-74F6C5272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116197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283</xdr:row>
      <xdr:rowOff>25400</xdr:rowOff>
    </xdr:from>
    <xdr:to>
      <xdr:col>2</xdr:col>
      <xdr:colOff>1346200</xdr:colOff>
      <xdr:row>283</xdr:row>
      <xdr:rowOff>1346200</xdr:rowOff>
    </xdr:to>
    <xdr:pic>
      <xdr:nvPicPr>
        <xdr:cNvPr id="283" name="picD7240">
          <a:extLst>
            <a:ext uri="{FF2B5EF4-FFF2-40B4-BE49-F238E27FC236}">
              <a16:creationId xmlns:a16="http://schemas.microsoft.com/office/drawing/2014/main" xmlns="" id="{97FEEE43-61E9-4726-B8B5-AA73AF36C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130865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284</xdr:row>
      <xdr:rowOff>25400</xdr:rowOff>
    </xdr:from>
    <xdr:to>
      <xdr:col>2</xdr:col>
      <xdr:colOff>1346200</xdr:colOff>
      <xdr:row>284</xdr:row>
      <xdr:rowOff>1346200</xdr:rowOff>
    </xdr:to>
    <xdr:pic>
      <xdr:nvPicPr>
        <xdr:cNvPr id="284" name="picD7241">
          <a:extLst>
            <a:ext uri="{FF2B5EF4-FFF2-40B4-BE49-F238E27FC236}">
              <a16:creationId xmlns:a16="http://schemas.microsoft.com/office/drawing/2014/main" xmlns="" id="{8DD29885-3FC0-4656-97DD-A622EF41F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145534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285</xdr:row>
      <xdr:rowOff>25400</xdr:rowOff>
    </xdr:from>
    <xdr:to>
      <xdr:col>2</xdr:col>
      <xdr:colOff>1346200</xdr:colOff>
      <xdr:row>285</xdr:row>
      <xdr:rowOff>1346200</xdr:rowOff>
    </xdr:to>
    <xdr:pic>
      <xdr:nvPicPr>
        <xdr:cNvPr id="285" name="picD7242">
          <a:extLst>
            <a:ext uri="{FF2B5EF4-FFF2-40B4-BE49-F238E27FC236}">
              <a16:creationId xmlns:a16="http://schemas.microsoft.com/office/drawing/2014/main" xmlns="" id="{0D4DBCDD-3A0C-4A86-B6F3-4E5B3A7E0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160202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286</xdr:row>
      <xdr:rowOff>25400</xdr:rowOff>
    </xdr:from>
    <xdr:to>
      <xdr:col>2</xdr:col>
      <xdr:colOff>1346200</xdr:colOff>
      <xdr:row>286</xdr:row>
      <xdr:rowOff>1346200</xdr:rowOff>
    </xdr:to>
    <xdr:pic>
      <xdr:nvPicPr>
        <xdr:cNvPr id="286" name="picD7243">
          <a:extLst>
            <a:ext uri="{FF2B5EF4-FFF2-40B4-BE49-F238E27FC236}">
              <a16:creationId xmlns:a16="http://schemas.microsoft.com/office/drawing/2014/main" xmlns="" id="{5853F5E6-5149-4BC1-9430-CDAA7EA40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174871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287</xdr:row>
      <xdr:rowOff>25400</xdr:rowOff>
    </xdr:from>
    <xdr:to>
      <xdr:col>2</xdr:col>
      <xdr:colOff>1346200</xdr:colOff>
      <xdr:row>287</xdr:row>
      <xdr:rowOff>1346200</xdr:rowOff>
    </xdr:to>
    <xdr:pic>
      <xdr:nvPicPr>
        <xdr:cNvPr id="287" name="picD7244">
          <a:extLst>
            <a:ext uri="{FF2B5EF4-FFF2-40B4-BE49-F238E27FC236}">
              <a16:creationId xmlns:a16="http://schemas.microsoft.com/office/drawing/2014/main" xmlns="" id="{2D263AD1-0EC9-4C41-B3BD-F59E8F283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189539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288</xdr:row>
      <xdr:rowOff>25400</xdr:rowOff>
    </xdr:from>
    <xdr:to>
      <xdr:col>2</xdr:col>
      <xdr:colOff>1346200</xdr:colOff>
      <xdr:row>288</xdr:row>
      <xdr:rowOff>1346200</xdr:rowOff>
    </xdr:to>
    <xdr:pic>
      <xdr:nvPicPr>
        <xdr:cNvPr id="288" name="picD7245">
          <a:extLst>
            <a:ext uri="{FF2B5EF4-FFF2-40B4-BE49-F238E27FC236}">
              <a16:creationId xmlns:a16="http://schemas.microsoft.com/office/drawing/2014/main" xmlns="" id="{9F8FA5F0-145C-4518-ACE0-10C2D7EEA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204208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289</xdr:row>
      <xdr:rowOff>25400</xdr:rowOff>
    </xdr:from>
    <xdr:to>
      <xdr:col>2</xdr:col>
      <xdr:colOff>1346200</xdr:colOff>
      <xdr:row>289</xdr:row>
      <xdr:rowOff>1346200</xdr:rowOff>
    </xdr:to>
    <xdr:pic>
      <xdr:nvPicPr>
        <xdr:cNvPr id="289" name="picD7246">
          <a:extLst>
            <a:ext uri="{FF2B5EF4-FFF2-40B4-BE49-F238E27FC236}">
              <a16:creationId xmlns:a16="http://schemas.microsoft.com/office/drawing/2014/main" xmlns="" id="{BC29D56F-5926-4814-8CC7-EBCDFE4C4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218876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290</xdr:row>
      <xdr:rowOff>25400</xdr:rowOff>
    </xdr:from>
    <xdr:to>
      <xdr:col>2</xdr:col>
      <xdr:colOff>1346200</xdr:colOff>
      <xdr:row>290</xdr:row>
      <xdr:rowOff>1346200</xdr:rowOff>
    </xdr:to>
    <xdr:pic>
      <xdr:nvPicPr>
        <xdr:cNvPr id="290" name="picD7247">
          <a:extLst>
            <a:ext uri="{FF2B5EF4-FFF2-40B4-BE49-F238E27FC236}">
              <a16:creationId xmlns:a16="http://schemas.microsoft.com/office/drawing/2014/main" xmlns="" id="{47805D83-3537-486D-A4D3-C3287BAC1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233545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291</xdr:row>
      <xdr:rowOff>25400</xdr:rowOff>
    </xdr:from>
    <xdr:to>
      <xdr:col>2</xdr:col>
      <xdr:colOff>1346200</xdr:colOff>
      <xdr:row>291</xdr:row>
      <xdr:rowOff>1346200</xdr:rowOff>
    </xdr:to>
    <xdr:pic>
      <xdr:nvPicPr>
        <xdr:cNvPr id="291" name="picD7248">
          <a:extLst>
            <a:ext uri="{FF2B5EF4-FFF2-40B4-BE49-F238E27FC236}">
              <a16:creationId xmlns:a16="http://schemas.microsoft.com/office/drawing/2014/main" xmlns="" id="{DF4674C0-5AAE-441D-9991-BFA8FA8B0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248213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292</xdr:row>
      <xdr:rowOff>25400</xdr:rowOff>
    </xdr:from>
    <xdr:to>
      <xdr:col>2</xdr:col>
      <xdr:colOff>1346200</xdr:colOff>
      <xdr:row>292</xdr:row>
      <xdr:rowOff>1346200</xdr:rowOff>
    </xdr:to>
    <xdr:pic>
      <xdr:nvPicPr>
        <xdr:cNvPr id="292" name="picD7249">
          <a:extLst>
            <a:ext uri="{FF2B5EF4-FFF2-40B4-BE49-F238E27FC236}">
              <a16:creationId xmlns:a16="http://schemas.microsoft.com/office/drawing/2014/main" xmlns="" id="{EEE995FD-A01A-46E7-8F22-8A67222DA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262882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293</xdr:row>
      <xdr:rowOff>25400</xdr:rowOff>
    </xdr:from>
    <xdr:to>
      <xdr:col>2</xdr:col>
      <xdr:colOff>1346200</xdr:colOff>
      <xdr:row>293</xdr:row>
      <xdr:rowOff>1346200</xdr:rowOff>
    </xdr:to>
    <xdr:pic>
      <xdr:nvPicPr>
        <xdr:cNvPr id="293" name="picD7250">
          <a:extLst>
            <a:ext uri="{FF2B5EF4-FFF2-40B4-BE49-F238E27FC236}">
              <a16:creationId xmlns:a16="http://schemas.microsoft.com/office/drawing/2014/main" xmlns="" id="{DE262E14-DA05-4F95-8AC1-FB88D2AE4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277550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294</xdr:row>
      <xdr:rowOff>25400</xdr:rowOff>
    </xdr:from>
    <xdr:to>
      <xdr:col>2</xdr:col>
      <xdr:colOff>1346200</xdr:colOff>
      <xdr:row>294</xdr:row>
      <xdr:rowOff>1346200</xdr:rowOff>
    </xdr:to>
    <xdr:pic>
      <xdr:nvPicPr>
        <xdr:cNvPr id="294" name="picD7270">
          <a:extLst>
            <a:ext uri="{FF2B5EF4-FFF2-40B4-BE49-F238E27FC236}">
              <a16:creationId xmlns:a16="http://schemas.microsoft.com/office/drawing/2014/main" xmlns="" id="{0F083332-BC0C-4F04-84BA-28220D62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292219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295</xdr:row>
      <xdr:rowOff>25400</xdr:rowOff>
    </xdr:from>
    <xdr:to>
      <xdr:col>2</xdr:col>
      <xdr:colOff>1346200</xdr:colOff>
      <xdr:row>295</xdr:row>
      <xdr:rowOff>1346200</xdr:rowOff>
    </xdr:to>
    <xdr:pic>
      <xdr:nvPicPr>
        <xdr:cNvPr id="295" name="picD7271">
          <a:extLst>
            <a:ext uri="{FF2B5EF4-FFF2-40B4-BE49-F238E27FC236}">
              <a16:creationId xmlns:a16="http://schemas.microsoft.com/office/drawing/2014/main" xmlns="" id="{AB76F3AC-C895-424F-B31E-6071CC9E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306887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296</xdr:row>
      <xdr:rowOff>25400</xdr:rowOff>
    </xdr:from>
    <xdr:to>
      <xdr:col>2</xdr:col>
      <xdr:colOff>1346200</xdr:colOff>
      <xdr:row>296</xdr:row>
      <xdr:rowOff>1346200</xdr:rowOff>
    </xdr:to>
    <xdr:pic>
      <xdr:nvPicPr>
        <xdr:cNvPr id="296" name="picD7272">
          <a:extLst>
            <a:ext uri="{FF2B5EF4-FFF2-40B4-BE49-F238E27FC236}">
              <a16:creationId xmlns:a16="http://schemas.microsoft.com/office/drawing/2014/main" xmlns="" id="{B165A03A-982C-4557-982D-AB4B3875C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321556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297</xdr:row>
      <xdr:rowOff>25400</xdr:rowOff>
    </xdr:from>
    <xdr:to>
      <xdr:col>2</xdr:col>
      <xdr:colOff>1346200</xdr:colOff>
      <xdr:row>297</xdr:row>
      <xdr:rowOff>1346200</xdr:rowOff>
    </xdr:to>
    <xdr:pic>
      <xdr:nvPicPr>
        <xdr:cNvPr id="297" name="picD7273">
          <a:extLst>
            <a:ext uri="{FF2B5EF4-FFF2-40B4-BE49-F238E27FC236}">
              <a16:creationId xmlns:a16="http://schemas.microsoft.com/office/drawing/2014/main" xmlns="" id="{E30441E9-FF34-49A8-91BD-1039A701C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336224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298</xdr:row>
      <xdr:rowOff>25400</xdr:rowOff>
    </xdr:from>
    <xdr:to>
      <xdr:col>2</xdr:col>
      <xdr:colOff>1346200</xdr:colOff>
      <xdr:row>298</xdr:row>
      <xdr:rowOff>1346200</xdr:rowOff>
    </xdr:to>
    <xdr:pic>
      <xdr:nvPicPr>
        <xdr:cNvPr id="298" name="picD7274">
          <a:extLst>
            <a:ext uri="{FF2B5EF4-FFF2-40B4-BE49-F238E27FC236}">
              <a16:creationId xmlns:a16="http://schemas.microsoft.com/office/drawing/2014/main" xmlns="" id="{86B54A31-0CF5-4D0F-8212-F1CDFA4C9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350893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299</xdr:row>
      <xdr:rowOff>25400</xdr:rowOff>
    </xdr:from>
    <xdr:to>
      <xdr:col>2</xdr:col>
      <xdr:colOff>1346200</xdr:colOff>
      <xdr:row>299</xdr:row>
      <xdr:rowOff>1346200</xdr:rowOff>
    </xdr:to>
    <xdr:pic>
      <xdr:nvPicPr>
        <xdr:cNvPr id="299" name="picD7275">
          <a:extLst>
            <a:ext uri="{FF2B5EF4-FFF2-40B4-BE49-F238E27FC236}">
              <a16:creationId xmlns:a16="http://schemas.microsoft.com/office/drawing/2014/main" xmlns="" id="{E7B8EEB6-D485-47C4-BC42-BE5082426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365561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300</xdr:row>
      <xdr:rowOff>25400</xdr:rowOff>
    </xdr:from>
    <xdr:to>
      <xdr:col>2</xdr:col>
      <xdr:colOff>1346200</xdr:colOff>
      <xdr:row>300</xdr:row>
      <xdr:rowOff>1346200</xdr:rowOff>
    </xdr:to>
    <xdr:pic>
      <xdr:nvPicPr>
        <xdr:cNvPr id="300" name="picD7276">
          <a:extLst>
            <a:ext uri="{FF2B5EF4-FFF2-40B4-BE49-F238E27FC236}">
              <a16:creationId xmlns:a16="http://schemas.microsoft.com/office/drawing/2014/main" xmlns="" id="{10148435-FDC8-4796-A256-FF76B20DE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380230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301</xdr:row>
      <xdr:rowOff>25400</xdr:rowOff>
    </xdr:from>
    <xdr:to>
      <xdr:col>2</xdr:col>
      <xdr:colOff>1346200</xdr:colOff>
      <xdr:row>301</xdr:row>
      <xdr:rowOff>1346200</xdr:rowOff>
    </xdr:to>
    <xdr:pic>
      <xdr:nvPicPr>
        <xdr:cNvPr id="301" name="picD7277">
          <a:extLst>
            <a:ext uri="{FF2B5EF4-FFF2-40B4-BE49-F238E27FC236}">
              <a16:creationId xmlns:a16="http://schemas.microsoft.com/office/drawing/2014/main" xmlns="" id="{D5A01823-7A81-4FE7-9E86-3CAB0AC97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394898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302</xdr:row>
      <xdr:rowOff>25400</xdr:rowOff>
    </xdr:from>
    <xdr:to>
      <xdr:col>2</xdr:col>
      <xdr:colOff>1346200</xdr:colOff>
      <xdr:row>302</xdr:row>
      <xdr:rowOff>1346200</xdr:rowOff>
    </xdr:to>
    <xdr:pic>
      <xdr:nvPicPr>
        <xdr:cNvPr id="302" name="picD7278">
          <a:extLst>
            <a:ext uri="{FF2B5EF4-FFF2-40B4-BE49-F238E27FC236}">
              <a16:creationId xmlns:a16="http://schemas.microsoft.com/office/drawing/2014/main" xmlns="" id="{415AA4EC-769D-434D-8936-11FA8BF87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409567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303</xdr:row>
      <xdr:rowOff>25400</xdr:rowOff>
    </xdr:from>
    <xdr:to>
      <xdr:col>2</xdr:col>
      <xdr:colOff>1346200</xdr:colOff>
      <xdr:row>303</xdr:row>
      <xdr:rowOff>1346200</xdr:rowOff>
    </xdr:to>
    <xdr:pic>
      <xdr:nvPicPr>
        <xdr:cNvPr id="303" name="picD7279">
          <a:extLst>
            <a:ext uri="{FF2B5EF4-FFF2-40B4-BE49-F238E27FC236}">
              <a16:creationId xmlns:a16="http://schemas.microsoft.com/office/drawing/2014/main" xmlns="" id="{BDEBB7C5-E10E-4BD4-95CC-D0142D877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424235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304</xdr:row>
      <xdr:rowOff>25400</xdr:rowOff>
    </xdr:from>
    <xdr:to>
      <xdr:col>2</xdr:col>
      <xdr:colOff>1346200</xdr:colOff>
      <xdr:row>304</xdr:row>
      <xdr:rowOff>1346200</xdr:rowOff>
    </xdr:to>
    <xdr:pic>
      <xdr:nvPicPr>
        <xdr:cNvPr id="304" name="picD7280">
          <a:extLst>
            <a:ext uri="{FF2B5EF4-FFF2-40B4-BE49-F238E27FC236}">
              <a16:creationId xmlns:a16="http://schemas.microsoft.com/office/drawing/2014/main" xmlns="" id="{615D5141-100C-4F2F-B5E4-674192022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438904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305</xdr:row>
      <xdr:rowOff>25400</xdr:rowOff>
    </xdr:from>
    <xdr:to>
      <xdr:col>2</xdr:col>
      <xdr:colOff>1346200</xdr:colOff>
      <xdr:row>305</xdr:row>
      <xdr:rowOff>1346200</xdr:rowOff>
    </xdr:to>
    <xdr:pic>
      <xdr:nvPicPr>
        <xdr:cNvPr id="305" name="picD7281">
          <a:extLst>
            <a:ext uri="{FF2B5EF4-FFF2-40B4-BE49-F238E27FC236}">
              <a16:creationId xmlns:a16="http://schemas.microsoft.com/office/drawing/2014/main" xmlns="" id="{7C491664-C35D-4E64-9EC3-0B0DEB9C3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453572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306</xdr:row>
      <xdr:rowOff>25400</xdr:rowOff>
    </xdr:from>
    <xdr:to>
      <xdr:col>2</xdr:col>
      <xdr:colOff>1346200</xdr:colOff>
      <xdr:row>306</xdr:row>
      <xdr:rowOff>1346200</xdr:rowOff>
    </xdr:to>
    <xdr:pic>
      <xdr:nvPicPr>
        <xdr:cNvPr id="306" name="picD7282">
          <a:extLst>
            <a:ext uri="{FF2B5EF4-FFF2-40B4-BE49-F238E27FC236}">
              <a16:creationId xmlns:a16="http://schemas.microsoft.com/office/drawing/2014/main" xmlns="" id="{3BD63E77-9C2A-4E70-AEAE-796877B83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468241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307</xdr:row>
      <xdr:rowOff>25400</xdr:rowOff>
    </xdr:from>
    <xdr:to>
      <xdr:col>2</xdr:col>
      <xdr:colOff>1346200</xdr:colOff>
      <xdr:row>307</xdr:row>
      <xdr:rowOff>1346200</xdr:rowOff>
    </xdr:to>
    <xdr:pic>
      <xdr:nvPicPr>
        <xdr:cNvPr id="307" name="picD7283">
          <a:extLst>
            <a:ext uri="{FF2B5EF4-FFF2-40B4-BE49-F238E27FC236}">
              <a16:creationId xmlns:a16="http://schemas.microsoft.com/office/drawing/2014/main" xmlns="" id="{9B9EE931-0358-4EE6-B031-AA4E90E7F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482909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308</xdr:row>
      <xdr:rowOff>25400</xdr:rowOff>
    </xdr:from>
    <xdr:to>
      <xdr:col>2</xdr:col>
      <xdr:colOff>1346200</xdr:colOff>
      <xdr:row>308</xdr:row>
      <xdr:rowOff>1346200</xdr:rowOff>
    </xdr:to>
    <xdr:pic>
      <xdr:nvPicPr>
        <xdr:cNvPr id="308" name="picD7284">
          <a:extLst>
            <a:ext uri="{FF2B5EF4-FFF2-40B4-BE49-F238E27FC236}">
              <a16:creationId xmlns:a16="http://schemas.microsoft.com/office/drawing/2014/main" xmlns="" id="{BFDB3729-539B-43BB-91E6-9ADF0BC83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497578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309</xdr:row>
      <xdr:rowOff>25400</xdr:rowOff>
    </xdr:from>
    <xdr:to>
      <xdr:col>2</xdr:col>
      <xdr:colOff>1346200</xdr:colOff>
      <xdr:row>309</xdr:row>
      <xdr:rowOff>1346200</xdr:rowOff>
    </xdr:to>
    <xdr:pic>
      <xdr:nvPicPr>
        <xdr:cNvPr id="309" name="picD7285">
          <a:extLst>
            <a:ext uri="{FF2B5EF4-FFF2-40B4-BE49-F238E27FC236}">
              <a16:creationId xmlns:a16="http://schemas.microsoft.com/office/drawing/2014/main" xmlns="" id="{66D06963-935F-4474-B476-AC2C3F977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512246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310</xdr:row>
      <xdr:rowOff>25400</xdr:rowOff>
    </xdr:from>
    <xdr:to>
      <xdr:col>2</xdr:col>
      <xdr:colOff>1346200</xdr:colOff>
      <xdr:row>310</xdr:row>
      <xdr:rowOff>1346200</xdr:rowOff>
    </xdr:to>
    <xdr:pic>
      <xdr:nvPicPr>
        <xdr:cNvPr id="310" name="picD7286">
          <a:extLst>
            <a:ext uri="{FF2B5EF4-FFF2-40B4-BE49-F238E27FC236}">
              <a16:creationId xmlns:a16="http://schemas.microsoft.com/office/drawing/2014/main" xmlns="" id="{2BB55E35-B404-46E9-91AE-54CEB9034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526915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311</xdr:row>
      <xdr:rowOff>25400</xdr:rowOff>
    </xdr:from>
    <xdr:to>
      <xdr:col>2</xdr:col>
      <xdr:colOff>1346200</xdr:colOff>
      <xdr:row>311</xdr:row>
      <xdr:rowOff>1346200</xdr:rowOff>
    </xdr:to>
    <xdr:pic>
      <xdr:nvPicPr>
        <xdr:cNvPr id="311" name="picD7287">
          <a:extLst>
            <a:ext uri="{FF2B5EF4-FFF2-40B4-BE49-F238E27FC236}">
              <a16:creationId xmlns:a16="http://schemas.microsoft.com/office/drawing/2014/main" xmlns="" id="{979A7CB8-9952-4A3D-B0F7-E3A67067B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541583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312</xdr:row>
      <xdr:rowOff>25400</xdr:rowOff>
    </xdr:from>
    <xdr:to>
      <xdr:col>2</xdr:col>
      <xdr:colOff>1346200</xdr:colOff>
      <xdr:row>312</xdr:row>
      <xdr:rowOff>1346200</xdr:rowOff>
    </xdr:to>
    <xdr:pic>
      <xdr:nvPicPr>
        <xdr:cNvPr id="312" name="picD7288">
          <a:extLst>
            <a:ext uri="{FF2B5EF4-FFF2-40B4-BE49-F238E27FC236}">
              <a16:creationId xmlns:a16="http://schemas.microsoft.com/office/drawing/2014/main" xmlns="" id="{11C90274-2176-4127-B239-445EC5695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556252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313</xdr:row>
      <xdr:rowOff>25400</xdr:rowOff>
    </xdr:from>
    <xdr:to>
      <xdr:col>2</xdr:col>
      <xdr:colOff>1346200</xdr:colOff>
      <xdr:row>313</xdr:row>
      <xdr:rowOff>1346200</xdr:rowOff>
    </xdr:to>
    <xdr:pic>
      <xdr:nvPicPr>
        <xdr:cNvPr id="313" name="picD7289">
          <a:extLst>
            <a:ext uri="{FF2B5EF4-FFF2-40B4-BE49-F238E27FC236}">
              <a16:creationId xmlns:a16="http://schemas.microsoft.com/office/drawing/2014/main" xmlns="" id="{D9A39DC4-B9A9-4D50-8708-011A8A383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570920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314</xdr:row>
      <xdr:rowOff>25400</xdr:rowOff>
    </xdr:from>
    <xdr:to>
      <xdr:col>2</xdr:col>
      <xdr:colOff>1346200</xdr:colOff>
      <xdr:row>314</xdr:row>
      <xdr:rowOff>1346200</xdr:rowOff>
    </xdr:to>
    <xdr:pic>
      <xdr:nvPicPr>
        <xdr:cNvPr id="314" name="picD7290">
          <a:extLst>
            <a:ext uri="{FF2B5EF4-FFF2-40B4-BE49-F238E27FC236}">
              <a16:creationId xmlns:a16="http://schemas.microsoft.com/office/drawing/2014/main" xmlns="" id="{D833C548-E60E-4277-ADB0-0F6F65CA0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585589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315</xdr:row>
      <xdr:rowOff>25400</xdr:rowOff>
    </xdr:from>
    <xdr:to>
      <xdr:col>2</xdr:col>
      <xdr:colOff>1346200</xdr:colOff>
      <xdr:row>315</xdr:row>
      <xdr:rowOff>1346200</xdr:rowOff>
    </xdr:to>
    <xdr:pic>
      <xdr:nvPicPr>
        <xdr:cNvPr id="315" name="picD7291">
          <a:extLst>
            <a:ext uri="{FF2B5EF4-FFF2-40B4-BE49-F238E27FC236}">
              <a16:creationId xmlns:a16="http://schemas.microsoft.com/office/drawing/2014/main" xmlns="" id="{78F26C96-1EA3-4E36-9B8A-BBD18F9EF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600257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316</xdr:row>
      <xdr:rowOff>25400</xdr:rowOff>
    </xdr:from>
    <xdr:to>
      <xdr:col>2</xdr:col>
      <xdr:colOff>1346200</xdr:colOff>
      <xdr:row>316</xdr:row>
      <xdr:rowOff>1346200</xdr:rowOff>
    </xdr:to>
    <xdr:pic>
      <xdr:nvPicPr>
        <xdr:cNvPr id="316" name="picD7292">
          <a:extLst>
            <a:ext uri="{FF2B5EF4-FFF2-40B4-BE49-F238E27FC236}">
              <a16:creationId xmlns:a16="http://schemas.microsoft.com/office/drawing/2014/main" xmlns="" id="{55332794-D1BA-42E1-A844-96ACC4602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614926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317</xdr:row>
      <xdr:rowOff>25400</xdr:rowOff>
    </xdr:from>
    <xdr:to>
      <xdr:col>2</xdr:col>
      <xdr:colOff>1346200</xdr:colOff>
      <xdr:row>317</xdr:row>
      <xdr:rowOff>1346200</xdr:rowOff>
    </xdr:to>
    <xdr:pic>
      <xdr:nvPicPr>
        <xdr:cNvPr id="317" name="picD7293">
          <a:extLst>
            <a:ext uri="{FF2B5EF4-FFF2-40B4-BE49-F238E27FC236}">
              <a16:creationId xmlns:a16="http://schemas.microsoft.com/office/drawing/2014/main" xmlns="" id="{DC5FCA49-9F4B-4838-8D8D-DBBADCFE8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629594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318</xdr:row>
      <xdr:rowOff>25400</xdr:rowOff>
    </xdr:from>
    <xdr:to>
      <xdr:col>2</xdr:col>
      <xdr:colOff>1346200</xdr:colOff>
      <xdr:row>318</xdr:row>
      <xdr:rowOff>1346200</xdr:rowOff>
    </xdr:to>
    <xdr:pic>
      <xdr:nvPicPr>
        <xdr:cNvPr id="318" name="picD7294">
          <a:extLst>
            <a:ext uri="{FF2B5EF4-FFF2-40B4-BE49-F238E27FC236}">
              <a16:creationId xmlns:a16="http://schemas.microsoft.com/office/drawing/2014/main" xmlns="" id="{C0522835-FEE6-4A5D-965C-B5940CB45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644263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319</xdr:row>
      <xdr:rowOff>25400</xdr:rowOff>
    </xdr:from>
    <xdr:to>
      <xdr:col>2</xdr:col>
      <xdr:colOff>1346200</xdr:colOff>
      <xdr:row>319</xdr:row>
      <xdr:rowOff>1346200</xdr:rowOff>
    </xdr:to>
    <xdr:pic>
      <xdr:nvPicPr>
        <xdr:cNvPr id="319" name="picD7295">
          <a:extLst>
            <a:ext uri="{FF2B5EF4-FFF2-40B4-BE49-F238E27FC236}">
              <a16:creationId xmlns:a16="http://schemas.microsoft.com/office/drawing/2014/main" xmlns="" id="{AA942D27-50ED-4EE7-B0F8-43CCCF035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658931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320</xdr:row>
      <xdr:rowOff>25400</xdr:rowOff>
    </xdr:from>
    <xdr:to>
      <xdr:col>2</xdr:col>
      <xdr:colOff>1346200</xdr:colOff>
      <xdr:row>320</xdr:row>
      <xdr:rowOff>1346200</xdr:rowOff>
    </xdr:to>
    <xdr:pic>
      <xdr:nvPicPr>
        <xdr:cNvPr id="320" name="picD7296">
          <a:extLst>
            <a:ext uri="{FF2B5EF4-FFF2-40B4-BE49-F238E27FC236}">
              <a16:creationId xmlns:a16="http://schemas.microsoft.com/office/drawing/2014/main" xmlns="" id="{E0D75712-E085-44B0-AE88-5C122EA74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673600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321</xdr:row>
      <xdr:rowOff>25400</xdr:rowOff>
    </xdr:from>
    <xdr:to>
      <xdr:col>2</xdr:col>
      <xdr:colOff>1346200</xdr:colOff>
      <xdr:row>321</xdr:row>
      <xdr:rowOff>1346200</xdr:rowOff>
    </xdr:to>
    <xdr:pic>
      <xdr:nvPicPr>
        <xdr:cNvPr id="321" name="picD7297">
          <a:extLst>
            <a:ext uri="{FF2B5EF4-FFF2-40B4-BE49-F238E27FC236}">
              <a16:creationId xmlns:a16="http://schemas.microsoft.com/office/drawing/2014/main" xmlns="" id="{998A33A2-5FA1-454E-9B4A-640F2CEBB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688268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322</xdr:row>
      <xdr:rowOff>25400</xdr:rowOff>
    </xdr:from>
    <xdr:to>
      <xdr:col>2</xdr:col>
      <xdr:colOff>1346200</xdr:colOff>
      <xdr:row>322</xdr:row>
      <xdr:rowOff>1346200</xdr:rowOff>
    </xdr:to>
    <xdr:pic>
      <xdr:nvPicPr>
        <xdr:cNvPr id="322" name="picD7298">
          <a:extLst>
            <a:ext uri="{FF2B5EF4-FFF2-40B4-BE49-F238E27FC236}">
              <a16:creationId xmlns:a16="http://schemas.microsoft.com/office/drawing/2014/main" xmlns="" id="{D3719DD6-9FFE-47C0-A3D8-2FE1E055F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702937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323</xdr:row>
      <xdr:rowOff>25400</xdr:rowOff>
    </xdr:from>
    <xdr:to>
      <xdr:col>2</xdr:col>
      <xdr:colOff>1346200</xdr:colOff>
      <xdr:row>323</xdr:row>
      <xdr:rowOff>1346200</xdr:rowOff>
    </xdr:to>
    <xdr:pic>
      <xdr:nvPicPr>
        <xdr:cNvPr id="323" name="picD7299">
          <a:extLst>
            <a:ext uri="{FF2B5EF4-FFF2-40B4-BE49-F238E27FC236}">
              <a16:creationId xmlns:a16="http://schemas.microsoft.com/office/drawing/2014/main" xmlns="" id="{3C045BCD-C366-4DBA-9556-7811BA014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717605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324</xdr:row>
      <xdr:rowOff>25400</xdr:rowOff>
    </xdr:from>
    <xdr:to>
      <xdr:col>2</xdr:col>
      <xdr:colOff>1346200</xdr:colOff>
      <xdr:row>324</xdr:row>
      <xdr:rowOff>1346200</xdr:rowOff>
    </xdr:to>
    <xdr:pic>
      <xdr:nvPicPr>
        <xdr:cNvPr id="324" name="picD7300">
          <a:extLst>
            <a:ext uri="{FF2B5EF4-FFF2-40B4-BE49-F238E27FC236}">
              <a16:creationId xmlns:a16="http://schemas.microsoft.com/office/drawing/2014/main" xmlns="" id="{647412C8-71AE-464E-AF29-807C0F6C4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732274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326</xdr:row>
      <xdr:rowOff>25400</xdr:rowOff>
    </xdr:from>
    <xdr:to>
      <xdr:col>2</xdr:col>
      <xdr:colOff>1346200</xdr:colOff>
      <xdr:row>326</xdr:row>
      <xdr:rowOff>1346200</xdr:rowOff>
    </xdr:to>
    <xdr:pic>
      <xdr:nvPicPr>
        <xdr:cNvPr id="325" name="picD7302">
          <a:extLst>
            <a:ext uri="{FF2B5EF4-FFF2-40B4-BE49-F238E27FC236}">
              <a16:creationId xmlns:a16="http://schemas.microsoft.com/office/drawing/2014/main" xmlns="" id="{57DD2E67-373D-4BB4-B877-D99982D29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761611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325</xdr:row>
      <xdr:rowOff>25400</xdr:rowOff>
    </xdr:from>
    <xdr:to>
      <xdr:col>2</xdr:col>
      <xdr:colOff>1346200</xdr:colOff>
      <xdr:row>325</xdr:row>
      <xdr:rowOff>1346200</xdr:rowOff>
    </xdr:to>
    <xdr:pic>
      <xdr:nvPicPr>
        <xdr:cNvPr id="326" name="picD7301">
          <a:extLst>
            <a:ext uri="{FF2B5EF4-FFF2-40B4-BE49-F238E27FC236}">
              <a16:creationId xmlns:a16="http://schemas.microsoft.com/office/drawing/2014/main" xmlns="" id="{A0A9CA3A-07F7-40DC-8892-A5D96921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746942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327</xdr:row>
      <xdr:rowOff>25400</xdr:rowOff>
    </xdr:from>
    <xdr:to>
      <xdr:col>2</xdr:col>
      <xdr:colOff>1346200</xdr:colOff>
      <xdr:row>327</xdr:row>
      <xdr:rowOff>1346200</xdr:rowOff>
    </xdr:to>
    <xdr:pic>
      <xdr:nvPicPr>
        <xdr:cNvPr id="327" name="picD7303">
          <a:extLst>
            <a:ext uri="{FF2B5EF4-FFF2-40B4-BE49-F238E27FC236}">
              <a16:creationId xmlns:a16="http://schemas.microsoft.com/office/drawing/2014/main" xmlns="" id="{ADFC9EBC-944C-4C81-A2BA-72BA21A73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776279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328</xdr:row>
      <xdr:rowOff>25400</xdr:rowOff>
    </xdr:from>
    <xdr:to>
      <xdr:col>2</xdr:col>
      <xdr:colOff>1346200</xdr:colOff>
      <xdr:row>328</xdr:row>
      <xdr:rowOff>1346200</xdr:rowOff>
    </xdr:to>
    <xdr:pic>
      <xdr:nvPicPr>
        <xdr:cNvPr id="328" name="picD7304">
          <a:extLst>
            <a:ext uri="{FF2B5EF4-FFF2-40B4-BE49-F238E27FC236}">
              <a16:creationId xmlns:a16="http://schemas.microsoft.com/office/drawing/2014/main" xmlns="" id="{0C6C11E0-3C51-46EE-ADF9-14EE87057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790948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329</xdr:row>
      <xdr:rowOff>25400</xdr:rowOff>
    </xdr:from>
    <xdr:to>
      <xdr:col>2</xdr:col>
      <xdr:colOff>1346200</xdr:colOff>
      <xdr:row>329</xdr:row>
      <xdr:rowOff>1346200</xdr:rowOff>
    </xdr:to>
    <xdr:pic>
      <xdr:nvPicPr>
        <xdr:cNvPr id="329" name="picD7305">
          <a:extLst>
            <a:ext uri="{FF2B5EF4-FFF2-40B4-BE49-F238E27FC236}">
              <a16:creationId xmlns:a16="http://schemas.microsoft.com/office/drawing/2014/main" xmlns="" id="{4D3BB979-D61A-4BC7-BC04-603BD4BA0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805616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330</xdr:row>
      <xdr:rowOff>25400</xdr:rowOff>
    </xdr:from>
    <xdr:to>
      <xdr:col>2</xdr:col>
      <xdr:colOff>1346200</xdr:colOff>
      <xdr:row>330</xdr:row>
      <xdr:rowOff>1346200</xdr:rowOff>
    </xdr:to>
    <xdr:pic>
      <xdr:nvPicPr>
        <xdr:cNvPr id="330" name="picD7332">
          <a:extLst>
            <a:ext uri="{FF2B5EF4-FFF2-40B4-BE49-F238E27FC236}">
              <a16:creationId xmlns:a16="http://schemas.microsoft.com/office/drawing/2014/main" xmlns="" id="{79C2E199-F3F1-4152-862F-3EA554CE2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820285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331</xdr:row>
      <xdr:rowOff>25400</xdr:rowOff>
    </xdr:from>
    <xdr:to>
      <xdr:col>2</xdr:col>
      <xdr:colOff>1346200</xdr:colOff>
      <xdr:row>331</xdr:row>
      <xdr:rowOff>1346200</xdr:rowOff>
    </xdr:to>
    <xdr:pic>
      <xdr:nvPicPr>
        <xdr:cNvPr id="331" name="picD7333">
          <a:extLst>
            <a:ext uri="{FF2B5EF4-FFF2-40B4-BE49-F238E27FC236}">
              <a16:creationId xmlns:a16="http://schemas.microsoft.com/office/drawing/2014/main" xmlns="" id="{19E97C9D-68E4-463C-BF07-8B7BDD51B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834953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332</xdr:row>
      <xdr:rowOff>25400</xdr:rowOff>
    </xdr:from>
    <xdr:to>
      <xdr:col>2</xdr:col>
      <xdr:colOff>1346200</xdr:colOff>
      <xdr:row>332</xdr:row>
      <xdr:rowOff>1346200</xdr:rowOff>
    </xdr:to>
    <xdr:pic>
      <xdr:nvPicPr>
        <xdr:cNvPr id="332" name="picD7334">
          <a:extLst>
            <a:ext uri="{FF2B5EF4-FFF2-40B4-BE49-F238E27FC236}">
              <a16:creationId xmlns:a16="http://schemas.microsoft.com/office/drawing/2014/main" xmlns="" id="{DCFC2EC5-0370-4543-ACCC-43847359E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849622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333</xdr:row>
      <xdr:rowOff>25400</xdr:rowOff>
    </xdr:from>
    <xdr:to>
      <xdr:col>2</xdr:col>
      <xdr:colOff>1346200</xdr:colOff>
      <xdr:row>333</xdr:row>
      <xdr:rowOff>1346200</xdr:rowOff>
    </xdr:to>
    <xdr:pic>
      <xdr:nvPicPr>
        <xdr:cNvPr id="333" name="picD7335">
          <a:extLst>
            <a:ext uri="{FF2B5EF4-FFF2-40B4-BE49-F238E27FC236}">
              <a16:creationId xmlns:a16="http://schemas.microsoft.com/office/drawing/2014/main" xmlns="" id="{C538788A-FDD5-4D06-8582-94CAF5D58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864290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334</xdr:row>
      <xdr:rowOff>25400</xdr:rowOff>
    </xdr:from>
    <xdr:to>
      <xdr:col>2</xdr:col>
      <xdr:colOff>1346200</xdr:colOff>
      <xdr:row>334</xdr:row>
      <xdr:rowOff>1346200</xdr:rowOff>
    </xdr:to>
    <xdr:pic>
      <xdr:nvPicPr>
        <xdr:cNvPr id="334" name="picD7336">
          <a:extLst>
            <a:ext uri="{FF2B5EF4-FFF2-40B4-BE49-F238E27FC236}">
              <a16:creationId xmlns:a16="http://schemas.microsoft.com/office/drawing/2014/main" xmlns="" id="{B4E51ED5-2554-4B2D-BF2E-6433C7DA7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878959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335</xdr:row>
      <xdr:rowOff>25400</xdr:rowOff>
    </xdr:from>
    <xdr:to>
      <xdr:col>2</xdr:col>
      <xdr:colOff>1346200</xdr:colOff>
      <xdr:row>335</xdr:row>
      <xdr:rowOff>1346200</xdr:rowOff>
    </xdr:to>
    <xdr:pic>
      <xdr:nvPicPr>
        <xdr:cNvPr id="335" name="picD7337">
          <a:extLst>
            <a:ext uri="{FF2B5EF4-FFF2-40B4-BE49-F238E27FC236}">
              <a16:creationId xmlns:a16="http://schemas.microsoft.com/office/drawing/2014/main" xmlns="" id="{B791A756-FBC9-4A61-8270-C1232D32D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893627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336</xdr:row>
      <xdr:rowOff>25400</xdr:rowOff>
    </xdr:from>
    <xdr:to>
      <xdr:col>2</xdr:col>
      <xdr:colOff>1346200</xdr:colOff>
      <xdr:row>336</xdr:row>
      <xdr:rowOff>1346200</xdr:rowOff>
    </xdr:to>
    <xdr:pic>
      <xdr:nvPicPr>
        <xdr:cNvPr id="336" name="picD7393">
          <a:extLst>
            <a:ext uri="{FF2B5EF4-FFF2-40B4-BE49-F238E27FC236}">
              <a16:creationId xmlns:a16="http://schemas.microsoft.com/office/drawing/2014/main" xmlns="" id="{35FB7A3E-82E5-4004-9792-EF55195B2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908296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337</xdr:row>
      <xdr:rowOff>25400</xdr:rowOff>
    </xdr:from>
    <xdr:to>
      <xdr:col>2</xdr:col>
      <xdr:colOff>1346200</xdr:colOff>
      <xdr:row>337</xdr:row>
      <xdr:rowOff>1346200</xdr:rowOff>
    </xdr:to>
    <xdr:pic>
      <xdr:nvPicPr>
        <xdr:cNvPr id="337" name="picD7394">
          <a:extLst>
            <a:ext uri="{FF2B5EF4-FFF2-40B4-BE49-F238E27FC236}">
              <a16:creationId xmlns:a16="http://schemas.microsoft.com/office/drawing/2014/main" xmlns="" id="{8E69882E-0540-45CA-B620-69A3F602C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922964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338</xdr:row>
      <xdr:rowOff>25400</xdr:rowOff>
    </xdr:from>
    <xdr:to>
      <xdr:col>2</xdr:col>
      <xdr:colOff>1346200</xdr:colOff>
      <xdr:row>338</xdr:row>
      <xdr:rowOff>1346200</xdr:rowOff>
    </xdr:to>
    <xdr:pic>
      <xdr:nvPicPr>
        <xdr:cNvPr id="338" name="picD7395">
          <a:extLst>
            <a:ext uri="{FF2B5EF4-FFF2-40B4-BE49-F238E27FC236}">
              <a16:creationId xmlns:a16="http://schemas.microsoft.com/office/drawing/2014/main" xmlns="" id="{E873F39F-6049-4009-8511-6508CC9E3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937633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339</xdr:row>
      <xdr:rowOff>25400</xdr:rowOff>
    </xdr:from>
    <xdr:to>
      <xdr:col>2</xdr:col>
      <xdr:colOff>1346200</xdr:colOff>
      <xdr:row>339</xdr:row>
      <xdr:rowOff>1346200</xdr:rowOff>
    </xdr:to>
    <xdr:pic>
      <xdr:nvPicPr>
        <xdr:cNvPr id="339" name="picD7396">
          <a:extLst>
            <a:ext uri="{FF2B5EF4-FFF2-40B4-BE49-F238E27FC236}">
              <a16:creationId xmlns:a16="http://schemas.microsoft.com/office/drawing/2014/main" xmlns="" id="{4C0BC012-F36E-4A77-807A-C68C0B44A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952301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340</xdr:row>
      <xdr:rowOff>25400</xdr:rowOff>
    </xdr:from>
    <xdr:to>
      <xdr:col>2</xdr:col>
      <xdr:colOff>1346200</xdr:colOff>
      <xdr:row>340</xdr:row>
      <xdr:rowOff>1346200</xdr:rowOff>
    </xdr:to>
    <xdr:pic>
      <xdr:nvPicPr>
        <xdr:cNvPr id="340" name="picD7397">
          <a:extLst>
            <a:ext uri="{FF2B5EF4-FFF2-40B4-BE49-F238E27FC236}">
              <a16:creationId xmlns:a16="http://schemas.microsoft.com/office/drawing/2014/main" xmlns="" id="{EDF0988C-F439-44CB-95AD-1498BD816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966970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341</xdr:row>
      <xdr:rowOff>25400</xdr:rowOff>
    </xdr:from>
    <xdr:to>
      <xdr:col>2</xdr:col>
      <xdr:colOff>1346200</xdr:colOff>
      <xdr:row>341</xdr:row>
      <xdr:rowOff>1346200</xdr:rowOff>
    </xdr:to>
    <xdr:pic>
      <xdr:nvPicPr>
        <xdr:cNvPr id="341" name="picD7398">
          <a:extLst>
            <a:ext uri="{FF2B5EF4-FFF2-40B4-BE49-F238E27FC236}">
              <a16:creationId xmlns:a16="http://schemas.microsoft.com/office/drawing/2014/main" xmlns="" id="{A1F79BB6-EE5D-452C-8211-49B78B230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981638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342</xdr:row>
      <xdr:rowOff>25400</xdr:rowOff>
    </xdr:from>
    <xdr:to>
      <xdr:col>2</xdr:col>
      <xdr:colOff>1346200</xdr:colOff>
      <xdr:row>342</xdr:row>
      <xdr:rowOff>1346200</xdr:rowOff>
    </xdr:to>
    <xdr:pic>
      <xdr:nvPicPr>
        <xdr:cNvPr id="342" name="picD7399">
          <a:extLst>
            <a:ext uri="{FF2B5EF4-FFF2-40B4-BE49-F238E27FC236}">
              <a16:creationId xmlns:a16="http://schemas.microsoft.com/office/drawing/2014/main" xmlns="" id="{C67026A1-4DAB-4B4A-AEA1-E2FD8841B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4996307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343</xdr:row>
      <xdr:rowOff>25400</xdr:rowOff>
    </xdr:from>
    <xdr:to>
      <xdr:col>2</xdr:col>
      <xdr:colOff>1346200</xdr:colOff>
      <xdr:row>343</xdr:row>
      <xdr:rowOff>1346200</xdr:rowOff>
    </xdr:to>
    <xdr:pic>
      <xdr:nvPicPr>
        <xdr:cNvPr id="343" name="picD7518">
          <a:extLst>
            <a:ext uri="{FF2B5EF4-FFF2-40B4-BE49-F238E27FC236}">
              <a16:creationId xmlns:a16="http://schemas.microsoft.com/office/drawing/2014/main" xmlns="" id="{6A6E820F-650E-4B56-9865-6B5CD7D89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010975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344</xdr:row>
      <xdr:rowOff>25400</xdr:rowOff>
    </xdr:from>
    <xdr:to>
      <xdr:col>2</xdr:col>
      <xdr:colOff>1346200</xdr:colOff>
      <xdr:row>344</xdr:row>
      <xdr:rowOff>1346200</xdr:rowOff>
    </xdr:to>
    <xdr:pic>
      <xdr:nvPicPr>
        <xdr:cNvPr id="344" name="picD7519">
          <a:extLst>
            <a:ext uri="{FF2B5EF4-FFF2-40B4-BE49-F238E27FC236}">
              <a16:creationId xmlns:a16="http://schemas.microsoft.com/office/drawing/2014/main" xmlns="" id="{ADF4B689-13C8-4C7E-96C7-1C704308F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025644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345</xdr:row>
      <xdr:rowOff>25400</xdr:rowOff>
    </xdr:from>
    <xdr:to>
      <xdr:col>2</xdr:col>
      <xdr:colOff>1346200</xdr:colOff>
      <xdr:row>345</xdr:row>
      <xdr:rowOff>1346200</xdr:rowOff>
    </xdr:to>
    <xdr:pic>
      <xdr:nvPicPr>
        <xdr:cNvPr id="345" name="picD7520">
          <a:extLst>
            <a:ext uri="{FF2B5EF4-FFF2-40B4-BE49-F238E27FC236}">
              <a16:creationId xmlns:a16="http://schemas.microsoft.com/office/drawing/2014/main" xmlns="" id="{3EE54C4B-218E-415A-9FE7-A3B703825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040312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346</xdr:row>
      <xdr:rowOff>25400</xdr:rowOff>
    </xdr:from>
    <xdr:to>
      <xdr:col>2</xdr:col>
      <xdr:colOff>1346200</xdr:colOff>
      <xdr:row>346</xdr:row>
      <xdr:rowOff>1346200</xdr:rowOff>
    </xdr:to>
    <xdr:pic>
      <xdr:nvPicPr>
        <xdr:cNvPr id="346" name="picD7521">
          <a:extLst>
            <a:ext uri="{FF2B5EF4-FFF2-40B4-BE49-F238E27FC236}">
              <a16:creationId xmlns:a16="http://schemas.microsoft.com/office/drawing/2014/main" xmlns="" id="{6DADA3E1-C977-4965-9783-F50318270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054981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347</xdr:row>
      <xdr:rowOff>25400</xdr:rowOff>
    </xdr:from>
    <xdr:to>
      <xdr:col>2</xdr:col>
      <xdr:colOff>1346200</xdr:colOff>
      <xdr:row>347</xdr:row>
      <xdr:rowOff>1346200</xdr:rowOff>
    </xdr:to>
    <xdr:pic>
      <xdr:nvPicPr>
        <xdr:cNvPr id="347" name="picD7522">
          <a:extLst>
            <a:ext uri="{FF2B5EF4-FFF2-40B4-BE49-F238E27FC236}">
              <a16:creationId xmlns:a16="http://schemas.microsoft.com/office/drawing/2014/main" xmlns="" id="{BBB78F9E-BBAA-4B61-B0CA-00DFD38CD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069649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348</xdr:row>
      <xdr:rowOff>25400</xdr:rowOff>
    </xdr:from>
    <xdr:to>
      <xdr:col>2</xdr:col>
      <xdr:colOff>1346200</xdr:colOff>
      <xdr:row>348</xdr:row>
      <xdr:rowOff>1346200</xdr:rowOff>
    </xdr:to>
    <xdr:pic>
      <xdr:nvPicPr>
        <xdr:cNvPr id="348" name="picD7523">
          <a:extLst>
            <a:ext uri="{FF2B5EF4-FFF2-40B4-BE49-F238E27FC236}">
              <a16:creationId xmlns:a16="http://schemas.microsoft.com/office/drawing/2014/main" xmlns="" id="{9630147C-33D8-4015-878D-5FF123899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084318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349</xdr:row>
      <xdr:rowOff>25400</xdr:rowOff>
    </xdr:from>
    <xdr:to>
      <xdr:col>2</xdr:col>
      <xdr:colOff>1346200</xdr:colOff>
      <xdr:row>349</xdr:row>
      <xdr:rowOff>1346200</xdr:rowOff>
    </xdr:to>
    <xdr:pic>
      <xdr:nvPicPr>
        <xdr:cNvPr id="349" name="picD7524">
          <a:extLst>
            <a:ext uri="{FF2B5EF4-FFF2-40B4-BE49-F238E27FC236}">
              <a16:creationId xmlns:a16="http://schemas.microsoft.com/office/drawing/2014/main" xmlns="" id="{F95AD623-2FD8-433E-8C93-75268C35B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098986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350</xdr:row>
      <xdr:rowOff>25400</xdr:rowOff>
    </xdr:from>
    <xdr:to>
      <xdr:col>2</xdr:col>
      <xdr:colOff>1346200</xdr:colOff>
      <xdr:row>350</xdr:row>
      <xdr:rowOff>1346200</xdr:rowOff>
    </xdr:to>
    <xdr:pic>
      <xdr:nvPicPr>
        <xdr:cNvPr id="350" name="picD7561">
          <a:extLst>
            <a:ext uri="{FF2B5EF4-FFF2-40B4-BE49-F238E27FC236}">
              <a16:creationId xmlns:a16="http://schemas.microsoft.com/office/drawing/2014/main" xmlns="" id="{66F62AED-18BF-486B-8D6D-478FC6886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113655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351</xdr:row>
      <xdr:rowOff>25400</xdr:rowOff>
    </xdr:from>
    <xdr:to>
      <xdr:col>2</xdr:col>
      <xdr:colOff>1346200</xdr:colOff>
      <xdr:row>351</xdr:row>
      <xdr:rowOff>1346200</xdr:rowOff>
    </xdr:to>
    <xdr:pic>
      <xdr:nvPicPr>
        <xdr:cNvPr id="351" name="picD7562">
          <a:extLst>
            <a:ext uri="{FF2B5EF4-FFF2-40B4-BE49-F238E27FC236}">
              <a16:creationId xmlns:a16="http://schemas.microsoft.com/office/drawing/2014/main" xmlns="" id="{5522188E-03F1-4A48-AC1D-B36A1E89E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128323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352</xdr:row>
      <xdr:rowOff>25400</xdr:rowOff>
    </xdr:from>
    <xdr:to>
      <xdr:col>2</xdr:col>
      <xdr:colOff>1346200</xdr:colOff>
      <xdr:row>352</xdr:row>
      <xdr:rowOff>1346200</xdr:rowOff>
    </xdr:to>
    <xdr:pic>
      <xdr:nvPicPr>
        <xdr:cNvPr id="352" name="picD7563">
          <a:extLst>
            <a:ext uri="{FF2B5EF4-FFF2-40B4-BE49-F238E27FC236}">
              <a16:creationId xmlns:a16="http://schemas.microsoft.com/office/drawing/2014/main" xmlns="" id="{76E22A9F-54F5-4DE8-8273-0FEAE4A66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142992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353</xdr:row>
      <xdr:rowOff>25400</xdr:rowOff>
    </xdr:from>
    <xdr:to>
      <xdr:col>2</xdr:col>
      <xdr:colOff>1346200</xdr:colOff>
      <xdr:row>353</xdr:row>
      <xdr:rowOff>1346200</xdr:rowOff>
    </xdr:to>
    <xdr:pic>
      <xdr:nvPicPr>
        <xdr:cNvPr id="353" name="picD7564">
          <a:extLst>
            <a:ext uri="{FF2B5EF4-FFF2-40B4-BE49-F238E27FC236}">
              <a16:creationId xmlns:a16="http://schemas.microsoft.com/office/drawing/2014/main" xmlns="" id="{69695BF1-2B91-4B0D-9160-8B34934E6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157660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354</xdr:row>
      <xdr:rowOff>25400</xdr:rowOff>
    </xdr:from>
    <xdr:to>
      <xdr:col>2</xdr:col>
      <xdr:colOff>1346200</xdr:colOff>
      <xdr:row>354</xdr:row>
      <xdr:rowOff>1346200</xdr:rowOff>
    </xdr:to>
    <xdr:pic>
      <xdr:nvPicPr>
        <xdr:cNvPr id="354" name="picD7565">
          <a:extLst>
            <a:ext uri="{FF2B5EF4-FFF2-40B4-BE49-F238E27FC236}">
              <a16:creationId xmlns:a16="http://schemas.microsoft.com/office/drawing/2014/main" xmlns="" id="{E9CADCE5-5513-402E-B5A3-69F9DC36D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172329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355</xdr:row>
      <xdr:rowOff>25400</xdr:rowOff>
    </xdr:from>
    <xdr:to>
      <xdr:col>2</xdr:col>
      <xdr:colOff>1346200</xdr:colOff>
      <xdr:row>355</xdr:row>
      <xdr:rowOff>1346200</xdr:rowOff>
    </xdr:to>
    <xdr:pic>
      <xdr:nvPicPr>
        <xdr:cNvPr id="355" name="picD7566">
          <a:extLst>
            <a:ext uri="{FF2B5EF4-FFF2-40B4-BE49-F238E27FC236}">
              <a16:creationId xmlns:a16="http://schemas.microsoft.com/office/drawing/2014/main" xmlns="" id="{8ACDBA1C-02FB-4F47-A82B-5BB47B857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186997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356</xdr:row>
      <xdr:rowOff>25400</xdr:rowOff>
    </xdr:from>
    <xdr:to>
      <xdr:col>2</xdr:col>
      <xdr:colOff>1346200</xdr:colOff>
      <xdr:row>356</xdr:row>
      <xdr:rowOff>1346200</xdr:rowOff>
    </xdr:to>
    <xdr:pic>
      <xdr:nvPicPr>
        <xdr:cNvPr id="356" name="picD7567">
          <a:extLst>
            <a:ext uri="{FF2B5EF4-FFF2-40B4-BE49-F238E27FC236}">
              <a16:creationId xmlns:a16="http://schemas.microsoft.com/office/drawing/2014/main" xmlns="" id="{5B2A1FB0-F609-48E2-AA9F-0AF462054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201666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357</xdr:row>
      <xdr:rowOff>25400</xdr:rowOff>
    </xdr:from>
    <xdr:to>
      <xdr:col>2</xdr:col>
      <xdr:colOff>1346200</xdr:colOff>
      <xdr:row>357</xdr:row>
      <xdr:rowOff>1346200</xdr:rowOff>
    </xdr:to>
    <xdr:pic>
      <xdr:nvPicPr>
        <xdr:cNvPr id="357" name="picD7568">
          <a:extLst>
            <a:ext uri="{FF2B5EF4-FFF2-40B4-BE49-F238E27FC236}">
              <a16:creationId xmlns:a16="http://schemas.microsoft.com/office/drawing/2014/main" xmlns="" id="{F553A8B7-1A47-45ED-AE76-413F7ED8D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216334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358</xdr:row>
      <xdr:rowOff>25400</xdr:rowOff>
    </xdr:from>
    <xdr:to>
      <xdr:col>2</xdr:col>
      <xdr:colOff>1346200</xdr:colOff>
      <xdr:row>358</xdr:row>
      <xdr:rowOff>1346200</xdr:rowOff>
    </xdr:to>
    <xdr:pic>
      <xdr:nvPicPr>
        <xdr:cNvPr id="358" name="picD7569">
          <a:extLst>
            <a:ext uri="{FF2B5EF4-FFF2-40B4-BE49-F238E27FC236}">
              <a16:creationId xmlns:a16="http://schemas.microsoft.com/office/drawing/2014/main" xmlns="" id="{BFE4FBE5-DF9C-4030-BD04-F3A2B1766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231003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359</xdr:row>
      <xdr:rowOff>25400</xdr:rowOff>
    </xdr:from>
    <xdr:to>
      <xdr:col>2</xdr:col>
      <xdr:colOff>1346200</xdr:colOff>
      <xdr:row>359</xdr:row>
      <xdr:rowOff>1346200</xdr:rowOff>
    </xdr:to>
    <xdr:pic>
      <xdr:nvPicPr>
        <xdr:cNvPr id="359" name="picD7570">
          <a:extLst>
            <a:ext uri="{FF2B5EF4-FFF2-40B4-BE49-F238E27FC236}">
              <a16:creationId xmlns:a16="http://schemas.microsoft.com/office/drawing/2014/main" xmlns="" id="{EF379C71-2519-4178-B611-1F4680923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245671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360</xdr:row>
      <xdr:rowOff>25400</xdr:rowOff>
    </xdr:from>
    <xdr:to>
      <xdr:col>2</xdr:col>
      <xdr:colOff>1346200</xdr:colOff>
      <xdr:row>360</xdr:row>
      <xdr:rowOff>1346200</xdr:rowOff>
    </xdr:to>
    <xdr:pic>
      <xdr:nvPicPr>
        <xdr:cNvPr id="360" name="picD7571">
          <a:extLst>
            <a:ext uri="{FF2B5EF4-FFF2-40B4-BE49-F238E27FC236}">
              <a16:creationId xmlns:a16="http://schemas.microsoft.com/office/drawing/2014/main" xmlns="" id="{1AEACB15-170A-4053-BAC9-CAC346095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260340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361</xdr:row>
      <xdr:rowOff>25400</xdr:rowOff>
    </xdr:from>
    <xdr:to>
      <xdr:col>2</xdr:col>
      <xdr:colOff>1346200</xdr:colOff>
      <xdr:row>361</xdr:row>
      <xdr:rowOff>1346200</xdr:rowOff>
    </xdr:to>
    <xdr:pic>
      <xdr:nvPicPr>
        <xdr:cNvPr id="361" name="picD7572">
          <a:extLst>
            <a:ext uri="{FF2B5EF4-FFF2-40B4-BE49-F238E27FC236}">
              <a16:creationId xmlns:a16="http://schemas.microsoft.com/office/drawing/2014/main" xmlns="" id="{F3BCB027-F70D-40D1-97EF-910F97B87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275008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362</xdr:row>
      <xdr:rowOff>25400</xdr:rowOff>
    </xdr:from>
    <xdr:to>
      <xdr:col>2</xdr:col>
      <xdr:colOff>1346200</xdr:colOff>
      <xdr:row>362</xdr:row>
      <xdr:rowOff>1346200</xdr:rowOff>
    </xdr:to>
    <xdr:pic>
      <xdr:nvPicPr>
        <xdr:cNvPr id="362" name="picD7573">
          <a:extLst>
            <a:ext uri="{FF2B5EF4-FFF2-40B4-BE49-F238E27FC236}">
              <a16:creationId xmlns:a16="http://schemas.microsoft.com/office/drawing/2014/main" xmlns="" id="{8901BD34-43F5-4B13-8688-1BCCAB47A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289677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363</xdr:row>
      <xdr:rowOff>25400</xdr:rowOff>
    </xdr:from>
    <xdr:to>
      <xdr:col>2</xdr:col>
      <xdr:colOff>1346200</xdr:colOff>
      <xdr:row>363</xdr:row>
      <xdr:rowOff>1346200</xdr:rowOff>
    </xdr:to>
    <xdr:pic>
      <xdr:nvPicPr>
        <xdr:cNvPr id="363" name="picD7574">
          <a:extLst>
            <a:ext uri="{FF2B5EF4-FFF2-40B4-BE49-F238E27FC236}">
              <a16:creationId xmlns:a16="http://schemas.microsoft.com/office/drawing/2014/main" xmlns="" id="{FABAC81A-1C2F-48E0-9C7D-33F844A20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304345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364</xdr:row>
      <xdr:rowOff>25400</xdr:rowOff>
    </xdr:from>
    <xdr:to>
      <xdr:col>2</xdr:col>
      <xdr:colOff>1346200</xdr:colOff>
      <xdr:row>364</xdr:row>
      <xdr:rowOff>1346200</xdr:rowOff>
    </xdr:to>
    <xdr:pic>
      <xdr:nvPicPr>
        <xdr:cNvPr id="364" name="picD7575">
          <a:extLst>
            <a:ext uri="{FF2B5EF4-FFF2-40B4-BE49-F238E27FC236}">
              <a16:creationId xmlns:a16="http://schemas.microsoft.com/office/drawing/2014/main" xmlns="" id="{50B88197-945F-4DCA-9680-8DEC69A51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319014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365</xdr:row>
      <xdr:rowOff>25400</xdr:rowOff>
    </xdr:from>
    <xdr:to>
      <xdr:col>2</xdr:col>
      <xdr:colOff>1346200</xdr:colOff>
      <xdr:row>365</xdr:row>
      <xdr:rowOff>1346200</xdr:rowOff>
    </xdr:to>
    <xdr:pic>
      <xdr:nvPicPr>
        <xdr:cNvPr id="365" name="picD7576">
          <a:extLst>
            <a:ext uri="{FF2B5EF4-FFF2-40B4-BE49-F238E27FC236}">
              <a16:creationId xmlns:a16="http://schemas.microsoft.com/office/drawing/2014/main" xmlns="" id="{5B6DDA4C-6C56-4A14-8ED9-57FA6B1D6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333682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366</xdr:row>
      <xdr:rowOff>25400</xdr:rowOff>
    </xdr:from>
    <xdr:to>
      <xdr:col>2</xdr:col>
      <xdr:colOff>1346200</xdr:colOff>
      <xdr:row>366</xdr:row>
      <xdr:rowOff>1346200</xdr:rowOff>
    </xdr:to>
    <xdr:pic>
      <xdr:nvPicPr>
        <xdr:cNvPr id="366" name="picD7601">
          <a:extLst>
            <a:ext uri="{FF2B5EF4-FFF2-40B4-BE49-F238E27FC236}">
              <a16:creationId xmlns:a16="http://schemas.microsoft.com/office/drawing/2014/main" xmlns="" id="{5B45EDC8-8064-44B7-A1CF-005A8FD98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348351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367</xdr:row>
      <xdr:rowOff>25400</xdr:rowOff>
    </xdr:from>
    <xdr:to>
      <xdr:col>2</xdr:col>
      <xdr:colOff>1346200</xdr:colOff>
      <xdr:row>367</xdr:row>
      <xdr:rowOff>1346200</xdr:rowOff>
    </xdr:to>
    <xdr:pic>
      <xdr:nvPicPr>
        <xdr:cNvPr id="367" name="picD7602">
          <a:extLst>
            <a:ext uri="{FF2B5EF4-FFF2-40B4-BE49-F238E27FC236}">
              <a16:creationId xmlns:a16="http://schemas.microsoft.com/office/drawing/2014/main" xmlns="" id="{BF6F0816-13BE-4C3E-89C5-B078BE22F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363019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368</xdr:row>
      <xdr:rowOff>25400</xdr:rowOff>
    </xdr:from>
    <xdr:to>
      <xdr:col>2</xdr:col>
      <xdr:colOff>1346200</xdr:colOff>
      <xdr:row>368</xdr:row>
      <xdr:rowOff>1346200</xdr:rowOff>
    </xdr:to>
    <xdr:pic>
      <xdr:nvPicPr>
        <xdr:cNvPr id="368" name="picD7603">
          <a:extLst>
            <a:ext uri="{FF2B5EF4-FFF2-40B4-BE49-F238E27FC236}">
              <a16:creationId xmlns:a16="http://schemas.microsoft.com/office/drawing/2014/main" xmlns="" id="{A01ED07C-AAB2-4098-8E3D-5202E91F8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377688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369</xdr:row>
      <xdr:rowOff>25400</xdr:rowOff>
    </xdr:from>
    <xdr:to>
      <xdr:col>2</xdr:col>
      <xdr:colOff>1346200</xdr:colOff>
      <xdr:row>369</xdr:row>
      <xdr:rowOff>1346200</xdr:rowOff>
    </xdr:to>
    <xdr:pic>
      <xdr:nvPicPr>
        <xdr:cNvPr id="369" name="picD7604">
          <a:extLst>
            <a:ext uri="{FF2B5EF4-FFF2-40B4-BE49-F238E27FC236}">
              <a16:creationId xmlns:a16="http://schemas.microsoft.com/office/drawing/2014/main" xmlns="" id="{D1E31084-AF15-414F-B7DF-76CA9B449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392356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370</xdr:row>
      <xdr:rowOff>25400</xdr:rowOff>
    </xdr:from>
    <xdr:to>
      <xdr:col>2</xdr:col>
      <xdr:colOff>1346200</xdr:colOff>
      <xdr:row>370</xdr:row>
      <xdr:rowOff>1346200</xdr:rowOff>
    </xdr:to>
    <xdr:pic>
      <xdr:nvPicPr>
        <xdr:cNvPr id="370" name="picD7605">
          <a:extLst>
            <a:ext uri="{FF2B5EF4-FFF2-40B4-BE49-F238E27FC236}">
              <a16:creationId xmlns:a16="http://schemas.microsoft.com/office/drawing/2014/main" xmlns="" id="{2621471F-9A06-4565-AFB0-F8176EAC8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407025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371</xdr:row>
      <xdr:rowOff>25400</xdr:rowOff>
    </xdr:from>
    <xdr:to>
      <xdr:col>2</xdr:col>
      <xdr:colOff>1346200</xdr:colOff>
      <xdr:row>371</xdr:row>
      <xdr:rowOff>1346200</xdr:rowOff>
    </xdr:to>
    <xdr:pic>
      <xdr:nvPicPr>
        <xdr:cNvPr id="371" name="picD7606">
          <a:extLst>
            <a:ext uri="{FF2B5EF4-FFF2-40B4-BE49-F238E27FC236}">
              <a16:creationId xmlns:a16="http://schemas.microsoft.com/office/drawing/2014/main" xmlns="" id="{D07D9060-5D52-425A-8E07-7DD233BD4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421693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372</xdr:row>
      <xdr:rowOff>25400</xdr:rowOff>
    </xdr:from>
    <xdr:to>
      <xdr:col>2</xdr:col>
      <xdr:colOff>1346200</xdr:colOff>
      <xdr:row>372</xdr:row>
      <xdr:rowOff>1346200</xdr:rowOff>
    </xdr:to>
    <xdr:pic>
      <xdr:nvPicPr>
        <xdr:cNvPr id="372" name="picD7607">
          <a:extLst>
            <a:ext uri="{FF2B5EF4-FFF2-40B4-BE49-F238E27FC236}">
              <a16:creationId xmlns:a16="http://schemas.microsoft.com/office/drawing/2014/main" xmlns="" id="{070572D4-7692-4A6D-AAC5-7033E538E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436362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373</xdr:row>
      <xdr:rowOff>25400</xdr:rowOff>
    </xdr:from>
    <xdr:to>
      <xdr:col>2</xdr:col>
      <xdr:colOff>1346200</xdr:colOff>
      <xdr:row>373</xdr:row>
      <xdr:rowOff>1346200</xdr:rowOff>
    </xdr:to>
    <xdr:pic>
      <xdr:nvPicPr>
        <xdr:cNvPr id="373" name="picD7608">
          <a:extLst>
            <a:ext uri="{FF2B5EF4-FFF2-40B4-BE49-F238E27FC236}">
              <a16:creationId xmlns:a16="http://schemas.microsoft.com/office/drawing/2014/main" xmlns="" id="{07D2C52D-4580-4A5C-9A20-5C54CEFC2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451030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374</xdr:row>
      <xdr:rowOff>25400</xdr:rowOff>
    </xdr:from>
    <xdr:to>
      <xdr:col>2</xdr:col>
      <xdr:colOff>1346200</xdr:colOff>
      <xdr:row>374</xdr:row>
      <xdr:rowOff>1346200</xdr:rowOff>
    </xdr:to>
    <xdr:pic>
      <xdr:nvPicPr>
        <xdr:cNvPr id="374" name="picD7609">
          <a:extLst>
            <a:ext uri="{FF2B5EF4-FFF2-40B4-BE49-F238E27FC236}">
              <a16:creationId xmlns:a16="http://schemas.microsoft.com/office/drawing/2014/main" xmlns="" id="{209BA350-3500-4DCD-8CC8-C29882ADB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465699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375</xdr:row>
      <xdr:rowOff>25400</xdr:rowOff>
    </xdr:from>
    <xdr:to>
      <xdr:col>2</xdr:col>
      <xdr:colOff>1346200</xdr:colOff>
      <xdr:row>375</xdr:row>
      <xdr:rowOff>1346200</xdr:rowOff>
    </xdr:to>
    <xdr:pic>
      <xdr:nvPicPr>
        <xdr:cNvPr id="375" name="picD7610">
          <a:extLst>
            <a:ext uri="{FF2B5EF4-FFF2-40B4-BE49-F238E27FC236}">
              <a16:creationId xmlns:a16="http://schemas.microsoft.com/office/drawing/2014/main" xmlns="" id="{CC415D83-7F11-47A3-9FBD-5E9F3BA10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480367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376</xdr:row>
      <xdr:rowOff>25400</xdr:rowOff>
    </xdr:from>
    <xdr:to>
      <xdr:col>2</xdr:col>
      <xdr:colOff>1346200</xdr:colOff>
      <xdr:row>376</xdr:row>
      <xdr:rowOff>1346200</xdr:rowOff>
    </xdr:to>
    <xdr:pic>
      <xdr:nvPicPr>
        <xdr:cNvPr id="376" name="picD7611">
          <a:extLst>
            <a:ext uri="{FF2B5EF4-FFF2-40B4-BE49-F238E27FC236}">
              <a16:creationId xmlns:a16="http://schemas.microsoft.com/office/drawing/2014/main" xmlns="" id="{0494E605-6AD3-41D3-A897-1B42F6716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495036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377</xdr:row>
      <xdr:rowOff>25400</xdr:rowOff>
    </xdr:from>
    <xdr:to>
      <xdr:col>2</xdr:col>
      <xdr:colOff>1346200</xdr:colOff>
      <xdr:row>377</xdr:row>
      <xdr:rowOff>1346200</xdr:rowOff>
    </xdr:to>
    <xdr:pic>
      <xdr:nvPicPr>
        <xdr:cNvPr id="377" name="picD7612">
          <a:extLst>
            <a:ext uri="{FF2B5EF4-FFF2-40B4-BE49-F238E27FC236}">
              <a16:creationId xmlns:a16="http://schemas.microsoft.com/office/drawing/2014/main" xmlns="" id="{43D6F785-C269-456F-B524-E10FC6F83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5097045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2</xdr:col>
      <xdr:colOff>25400</xdr:colOff>
      <xdr:row>378</xdr:row>
      <xdr:rowOff>25400</xdr:rowOff>
    </xdr:from>
    <xdr:to>
      <xdr:col>2</xdr:col>
      <xdr:colOff>1346200</xdr:colOff>
      <xdr:row>378</xdr:row>
      <xdr:rowOff>1346200</xdr:rowOff>
    </xdr:to>
    <xdr:pic>
      <xdr:nvPicPr>
        <xdr:cNvPr id="378" name="picD7613">
          <a:extLst>
            <a:ext uri="{FF2B5EF4-FFF2-40B4-BE49-F238E27FC236}">
              <a16:creationId xmlns:a16="http://schemas.microsoft.com/office/drawing/2014/main" xmlns="" id="{C10019AE-8F39-409C-BBE1-34E22500F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650" y="552437300"/>
          <a:ext cx="1320800" cy="1320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379"/>
  <sheetViews>
    <sheetView tabSelected="1" topLeftCell="B1" zoomScaleNormal="100" workbookViewId="0">
      <pane ySplit="2" topLeftCell="A3" activePane="bottomLeft" state="frozen"/>
      <selection activeCell="D1" sqref="D1"/>
      <selection pane="bottomLeft" activeCell="Q5" sqref="Q5"/>
    </sheetView>
  </sheetViews>
  <sheetFormatPr defaultColWidth="8.7109375" defaultRowHeight="15" x14ac:dyDescent="0.25"/>
  <cols>
    <col min="1" max="1" width="19.42578125" style="1" customWidth="1"/>
    <col min="2" max="2" width="16.42578125" style="2" bestFit="1" customWidth="1"/>
    <col min="3" max="3" width="20.28515625" style="2" customWidth="1"/>
    <col min="4" max="4" width="53.28515625" style="1" bestFit="1" customWidth="1"/>
    <col min="5" max="5" width="8.7109375" style="1"/>
    <col min="6" max="6" width="13" style="2" bestFit="1" customWidth="1"/>
    <col min="7" max="7" width="13" style="2" customWidth="1"/>
    <col min="8" max="8" width="8.7109375" style="1"/>
    <col min="9" max="9" width="16.28515625" style="4" customWidth="1"/>
    <col min="10" max="10" width="17" style="4" bestFit="1" customWidth="1"/>
    <col min="11" max="11" width="8.7109375" style="4"/>
    <col min="12" max="12" width="12.5703125" style="4" customWidth="1"/>
    <col min="13" max="13" width="13.28515625" style="1" customWidth="1"/>
    <col min="14" max="14" width="21.140625" style="1" customWidth="1"/>
    <col min="15" max="16384" width="8.7109375" style="1"/>
  </cols>
  <sheetData>
    <row r="1" spans="1:14" x14ac:dyDescent="0.25">
      <c r="G1" s="18">
        <f>SUM(G2:G379)</f>
        <v>70492</v>
      </c>
      <c r="M1" s="3">
        <f>SUM(M2:M379)</f>
        <v>0</v>
      </c>
      <c r="N1" s="5">
        <f>SUM(N2:N379)</f>
        <v>0</v>
      </c>
    </row>
    <row r="2" spans="1:14" x14ac:dyDescent="0.25">
      <c r="A2" s="14" t="s">
        <v>446</v>
      </c>
      <c r="B2" s="15" t="s">
        <v>447</v>
      </c>
      <c r="C2" s="15" t="s">
        <v>448</v>
      </c>
      <c r="D2" s="14" t="s">
        <v>0</v>
      </c>
      <c r="E2" s="14" t="s">
        <v>453</v>
      </c>
      <c r="F2" s="16" t="s">
        <v>449</v>
      </c>
      <c r="G2" s="19" t="s">
        <v>1</v>
      </c>
      <c r="H2" s="16" t="s">
        <v>2</v>
      </c>
      <c r="I2" s="17" t="s">
        <v>450</v>
      </c>
      <c r="J2" s="17" t="s">
        <v>452</v>
      </c>
      <c r="K2" s="17" t="s">
        <v>451</v>
      </c>
      <c r="L2" s="22" t="s">
        <v>454</v>
      </c>
      <c r="M2" s="23" t="s">
        <v>455</v>
      </c>
      <c r="N2" s="23" t="s">
        <v>454</v>
      </c>
    </row>
    <row r="3" spans="1:14" ht="115.5" customHeight="1" x14ac:dyDescent="0.25">
      <c r="A3" s="6" t="s">
        <v>3</v>
      </c>
      <c r="B3" s="7">
        <v>39425101</v>
      </c>
      <c r="C3" s="8">
        <v>39425101</v>
      </c>
      <c r="D3" s="6" t="s">
        <v>4</v>
      </c>
      <c r="E3" s="6" t="s">
        <v>5</v>
      </c>
      <c r="F3" s="9">
        <v>100</v>
      </c>
      <c r="G3" s="20">
        <f t="shared" ref="G3:G66" si="0">F3</f>
        <v>100</v>
      </c>
      <c r="H3" s="9" t="s">
        <v>6</v>
      </c>
      <c r="I3" s="10">
        <v>55</v>
      </c>
      <c r="J3" s="10">
        <f t="shared" ref="J3:J66" si="1">I3*G3</f>
        <v>5500</v>
      </c>
      <c r="K3" s="11">
        <f>I3/2</f>
        <v>27.5</v>
      </c>
      <c r="L3" s="21">
        <f>G3*K3</f>
        <v>2750</v>
      </c>
      <c r="M3" s="12"/>
      <c r="N3" s="13">
        <f>M3*K3</f>
        <v>0</v>
      </c>
    </row>
    <row r="4" spans="1:14" ht="115.5" customHeight="1" x14ac:dyDescent="0.25">
      <c r="A4" s="6" t="s">
        <v>7</v>
      </c>
      <c r="B4" s="7">
        <v>39425101</v>
      </c>
      <c r="C4" s="8">
        <v>39425101</v>
      </c>
      <c r="D4" s="6" t="s">
        <v>4</v>
      </c>
      <c r="E4" s="6" t="s">
        <v>8</v>
      </c>
      <c r="F4" s="9">
        <v>100</v>
      </c>
      <c r="G4" s="20">
        <f t="shared" si="0"/>
        <v>100</v>
      </c>
      <c r="H4" s="9" t="s">
        <v>6</v>
      </c>
      <c r="I4" s="10">
        <v>55</v>
      </c>
      <c r="J4" s="10">
        <f t="shared" si="1"/>
        <v>5500</v>
      </c>
      <c r="K4" s="11">
        <f t="shared" ref="K4:K67" si="2">I4/2</f>
        <v>27.5</v>
      </c>
      <c r="L4" s="21">
        <f t="shared" ref="L4:L67" si="3">G4*K4</f>
        <v>2750</v>
      </c>
      <c r="M4" s="12"/>
      <c r="N4" s="13">
        <f t="shared" ref="N4:N67" si="4">M4*K4</f>
        <v>0</v>
      </c>
    </row>
    <row r="5" spans="1:14" ht="115.5" customHeight="1" x14ac:dyDescent="0.25">
      <c r="A5" s="6" t="s">
        <v>9</v>
      </c>
      <c r="B5" s="7">
        <v>39425101</v>
      </c>
      <c r="C5" s="8">
        <v>39425101</v>
      </c>
      <c r="D5" s="6" t="s">
        <v>4</v>
      </c>
      <c r="E5" s="6" t="s">
        <v>10</v>
      </c>
      <c r="F5" s="9">
        <v>200</v>
      </c>
      <c r="G5" s="20">
        <f t="shared" si="0"/>
        <v>200</v>
      </c>
      <c r="H5" s="9" t="s">
        <v>6</v>
      </c>
      <c r="I5" s="10">
        <v>55</v>
      </c>
      <c r="J5" s="10">
        <f t="shared" si="1"/>
        <v>11000</v>
      </c>
      <c r="K5" s="11">
        <f t="shared" si="2"/>
        <v>27.5</v>
      </c>
      <c r="L5" s="21">
        <f t="shared" si="3"/>
        <v>5500</v>
      </c>
      <c r="M5" s="12"/>
      <c r="N5" s="13">
        <f t="shared" si="4"/>
        <v>0</v>
      </c>
    </row>
    <row r="6" spans="1:14" ht="115.5" customHeight="1" x14ac:dyDescent="0.25">
      <c r="A6" s="6" t="s">
        <v>11</v>
      </c>
      <c r="B6" s="7">
        <v>39425101</v>
      </c>
      <c r="C6" s="8">
        <v>39425101</v>
      </c>
      <c r="D6" s="6" t="s">
        <v>4</v>
      </c>
      <c r="E6" s="6" t="s">
        <v>12</v>
      </c>
      <c r="F6" s="9">
        <v>100</v>
      </c>
      <c r="G6" s="20">
        <f t="shared" si="0"/>
        <v>100</v>
      </c>
      <c r="H6" s="9" t="s">
        <v>6</v>
      </c>
      <c r="I6" s="10">
        <v>55</v>
      </c>
      <c r="J6" s="10">
        <f t="shared" si="1"/>
        <v>5500</v>
      </c>
      <c r="K6" s="11">
        <f t="shared" si="2"/>
        <v>27.5</v>
      </c>
      <c r="L6" s="21">
        <f t="shared" si="3"/>
        <v>2750</v>
      </c>
      <c r="M6" s="12"/>
      <c r="N6" s="13">
        <f t="shared" si="4"/>
        <v>0</v>
      </c>
    </row>
    <row r="7" spans="1:14" ht="115.5" customHeight="1" x14ac:dyDescent="0.25">
      <c r="A7" s="6" t="s">
        <v>13</v>
      </c>
      <c r="B7" s="7">
        <v>39425101</v>
      </c>
      <c r="C7" s="8">
        <v>39425101</v>
      </c>
      <c r="D7" s="6" t="s">
        <v>4</v>
      </c>
      <c r="E7" s="6" t="s">
        <v>14</v>
      </c>
      <c r="F7" s="9">
        <v>200</v>
      </c>
      <c r="G7" s="20">
        <f t="shared" si="0"/>
        <v>200</v>
      </c>
      <c r="H7" s="9" t="s">
        <v>6</v>
      </c>
      <c r="I7" s="10">
        <v>55</v>
      </c>
      <c r="J7" s="10">
        <f t="shared" si="1"/>
        <v>11000</v>
      </c>
      <c r="K7" s="11">
        <f t="shared" si="2"/>
        <v>27.5</v>
      </c>
      <c r="L7" s="21">
        <f t="shared" si="3"/>
        <v>5500</v>
      </c>
      <c r="M7" s="12"/>
      <c r="N7" s="13">
        <f t="shared" si="4"/>
        <v>0</v>
      </c>
    </row>
    <row r="8" spans="1:14" ht="115.5" customHeight="1" x14ac:dyDescent="0.25">
      <c r="A8" s="6" t="s">
        <v>15</v>
      </c>
      <c r="B8" s="7">
        <v>39425101</v>
      </c>
      <c r="C8" s="8">
        <v>39425101</v>
      </c>
      <c r="D8" s="6" t="s">
        <v>4</v>
      </c>
      <c r="E8" s="6" t="s">
        <v>16</v>
      </c>
      <c r="F8" s="9">
        <v>200</v>
      </c>
      <c r="G8" s="20">
        <f t="shared" si="0"/>
        <v>200</v>
      </c>
      <c r="H8" s="9" t="s">
        <v>6</v>
      </c>
      <c r="I8" s="10">
        <v>55</v>
      </c>
      <c r="J8" s="10">
        <f t="shared" si="1"/>
        <v>11000</v>
      </c>
      <c r="K8" s="11">
        <f t="shared" si="2"/>
        <v>27.5</v>
      </c>
      <c r="L8" s="21">
        <f t="shared" si="3"/>
        <v>5500</v>
      </c>
      <c r="M8" s="12"/>
      <c r="N8" s="13">
        <f t="shared" si="4"/>
        <v>0</v>
      </c>
    </row>
    <row r="9" spans="1:14" ht="115.5" customHeight="1" x14ac:dyDescent="0.25">
      <c r="A9" s="6" t="s">
        <v>17</v>
      </c>
      <c r="B9" s="7">
        <v>39425101</v>
      </c>
      <c r="C9" s="8">
        <v>39425101</v>
      </c>
      <c r="D9" s="6" t="s">
        <v>4</v>
      </c>
      <c r="E9" s="6" t="s">
        <v>18</v>
      </c>
      <c r="F9" s="9">
        <v>100</v>
      </c>
      <c r="G9" s="20">
        <f t="shared" si="0"/>
        <v>100</v>
      </c>
      <c r="H9" s="9" t="s">
        <v>6</v>
      </c>
      <c r="I9" s="10">
        <v>55</v>
      </c>
      <c r="J9" s="10">
        <f t="shared" si="1"/>
        <v>5500</v>
      </c>
      <c r="K9" s="11">
        <f t="shared" si="2"/>
        <v>27.5</v>
      </c>
      <c r="L9" s="21">
        <f t="shared" si="3"/>
        <v>2750</v>
      </c>
      <c r="M9" s="12"/>
      <c r="N9" s="13">
        <f t="shared" si="4"/>
        <v>0</v>
      </c>
    </row>
    <row r="10" spans="1:14" ht="115.5" customHeight="1" x14ac:dyDescent="0.25">
      <c r="A10" s="6" t="s">
        <v>19</v>
      </c>
      <c r="B10" s="7">
        <v>31016003</v>
      </c>
      <c r="C10" s="8">
        <v>31016003</v>
      </c>
      <c r="D10" s="6" t="s">
        <v>20</v>
      </c>
      <c r="E10" s="6" t="s">
        <v>21</v>
      </c>
      <c r="F10" s="9">
        <v>100</v>
      </c>
      <c r="G10" s="20">
        <f t="shared" si="0"/>
        <v>100</v>
      </c>
      <c r="H10" s="9" t="s">
        <v>6</v>
      </c>
      <c r="I10" s="10">
        <v>70</v>
      </c>
      <c r="J10" s="10">
        <f t="shared" si="1"/>
        <v>7000</v>
      </c>
      <c r="K10" s="11">
        <f t="shared" si="2"/>
        <v>35</v>
      </c>
      <c r="L10" s="21">
        <f t="shared" si="3"/>
        <v>3500</v>
      </c>
      <c r="M10" s="12"/>
      <c r="N10" s="13">
        <f t="shared" si="4"/>
        <v>0</v>
      </c>
    </row>
    <row r="11" spans="1:14" ht="115.5" customHeight="1" x14ac:dyDescent="0.25">
      <c r="A11" s="6" t="s">
        <v>22</v>
      </c>
      <c r="B11" s="7">
        <v>31016003</v>
      </c>
      <c r="C11" s="8">
        <v>31016003</v>
      </c>
      <c r="D11" s="6" t="s">
        <v>20</v>
      </c>
      <c r="E11" s="6" t="s">
        <v>23</v>
      </c>
      <c r="F11" s="9">
        <v>200</v>
      </c>
      <c r="G11" s="20">
        <f t="shared" si="0"/>
        <v>200</v>
      </c>
      <c r="H11" s="9" t="s">
        <v>6</v>
      </c>
      <c r="I11" s="10">
        <v>70</v>
      </c>
      <c r="J11" s="10">
        <f t="shared" si="1"/>
        <v>14000</v>
      </c>
      <c r="K11" s="11">
        <f t="shared" si="2"/>
        <v>35</v>
      </c>
      <c r="L11" s="21">
        <f t="shared" si="3"/>
        <v>7000</v>
      </c>
      <c r="M11" s="12"/>
      <c r="N11" s="13">
        <f t="shared" si="4"/>
        <v>0</v>
      </c>
    </row>
    <row r="12" spans="1:14" ht="115.5" customHeight="1" x14ac:dyDescent="0.25">
      <c r="A12" s="6" t="s">
        <v>24</v>
      </c>
      <c r="B12" s="7">
        <v>31016003</v>
      </c>
      <c r="C12" s="8">
        <v>31016003</v>
      </c>
      <c r="D12" s="6" t="s">
        <v>20</v>
      </c>
      <c r="E12" s="6" t="s">
        <v>25</v>
      </c>
      <c r="F12" s="9">
        <v>100</v>
      </c>
      <c r="G12" s="20">
        <f t="shared" si="0"/>
        <v>100</v>
      </c>
      <c r="H12" s="9" t="s">
        <v>6</v>
      </c>
      <c r="I12" s="10">
        <v>70</v>
      </c>
      <c r="J12" s="10">
        <f t="shared" si="1"/>
        <v>7000</v>
      </c>
      <c r="K12" s="11">
        <f t="shared" si="2"/>
        <v>35</v>
      </c>
      <c r="L12" s="21">
        <f t="shared" si="3"/>
        <v>3500</v>
      </c>
      <c r="M12" s="12"/>
      <c r="N12" s="13">
        <f t="shared" si="4"/>
        <v>0</v>
      </c>
    </row>
    <row r="13" spans="1:14" ht="115.5" customHeight="1" x14ac:dyDescent="0.25">
      <c r="A13" s="6" t="s">
        <v>26</v>
      </c>
      <c r="B13" s="7">
        <v>31016003</v>
      </c>
      <c r="C13" s="8">
        <v>31016003</v>
      </c>
      <c r="D13" s="6" t="s">
        <v>20</v>
      </c>
      <c r="E13" s="6" t="s">
        <v>27</v>
      </c>
      <c r="F13" s="9">
        <v>200</v>
      </c>
      <c r="G13" s="20">
        <f t="shared" si="0"/>
        <v>200</v>
      </c>
      <c r="H13" s="9" t="s">
        <v>6</v>
      </c>
      <c r="I13" s="10">
        <v>70</v>
      </c>
      <c r="J13" s="10">
        <f t="shared" si="1"/>
        <v>14000</v>
      </c>
      <c r="K13" s="11">
        <f t="shared" si="2"/>
        <v>35</v>
      </c>
      <c r="L13" s="21">
        <f t="shared" si="3"/>
        <v>7000</v>
      </c>
      <c r="M13" s="12"/>
      <c r="N13" s="13">
        <f t="shared" si="4"/>
        <v>0</v>
      </c>
    </row>
    <row r="14" spans="1:14" ht="115.5" customHeight="1" x14ac:dyDescent="0.25">
      <c r="A14" s="6" t="s">
        <v>28</v>
      </c>
      <c r="B14" s="7">
        <v>31016003</v>
      </c>
      <c r="C14" s="8">
        <v>31016003</v>
      </c>
      <c r="D14" s="6" t="s">
        <v>20</v>
      </c>
      <c r="E14" s="6" t="s">
        <v>29</v>
      </c>
      <c r="F14" s="9">
        <v>0</v>
      </c>
      <c r="G14" s="20">
        <f t="shared" si="0"/>
        <v>0</v>
      </c>
      <c r="H14" s="9" t="s">
        <v>6</v>
      </c>
      <c r="I14" s="10">
        <v>70</v>
      </c>
      <c r="J14" s="10">
        <f t="shared" si="1"/>
        <v>0</v>
      </c>
      <c r="K14" s="11">
        <f t="shared" si="2"/>
        <v>35</v>
      </c>
      <c r="L14" s="21">
        <f t="shared" si="3"/>
        <v>0</v>
      </c>
      <c r="M14" s="12"/>
      <c r="N14" s="13">
        <f t="shared" si="4"/>
        <v>0</v>
      </c>
    </row>
    <row r="15" spans="1:14" ht="115.5" customHeight="1" x14ac:dyDescent="0.25">
      <c r="A15" s="6" t="s">
        <v>30</v>
      </c>
      <c r="B15" s="7">
        <v>31016003</v>
      </c>
      <c r="C15" s="8">
        <v>31016003</v>
      </c>
      <c r="D15" s="6" t="s">
        <v>20</v>
      </c>
      <c r="E15" s="6" t="s">
        <v>31</v>
      </c>
      <c r="F15" s="9">
        <v>100</v>
      </c>
      <c r="G15" s="20">
        <f t="shared" si="0"/>
        <v>100</v>
      </c>
      <c r="H15" s="9" t="s">
        <v>6</v>
      </c>
      <c r="I15" s="10">
        <v>70</v>
      </c>
      <c r="J15" s="10">
        <f t="shared" si="1"/>
        <v>7000</v>
      </c>
      <c r="K15" s="11">
        <f t="shared" si="2"/>
        <v>35</v>
      </c>
      <c r="L15" s="21">
        <f t="shared" si="3"/>
        <v>3500</v>
      </c>
      <c r="M15" s="12"/>
      <c r="N15" s="13">
        <f t="shared" si="4"/>
        <v>0</v>
      </c>
    </row>
    <row r="16" spans="1:14" ht="115.5" customHeight="1" x14ac:dyDescent="0.25">
      <c r="A16" s="6" t="s">
        <v>32</v>
      </c>
      <c r="B16" s="7">
        <v>31016003</v>
      </c>
      <c r="C16" s="8">
        <v>31016003</v>
      </c>
      <c r="D16" s="6" t="s">
        <v>20</v>
      </c>
      <c r="E16" s="6" t="s">
        <v>5</v>
      </c>
      <c r="F16" s="9">
        <v>100</v>
      </c>
      <c r="G16" s="20">
        <f t="shared" si="0"/>
        <v>100</v>
      </c>
      <c r="H16" s="9" t="s">
        <v>6</v>
      </c>
      <c r="I16" s="10">
        <v>70</v>
      </c>
      <c r="J16" s="10">
        <f t="shared" si="1"/>
        <v>7000</v>
      </c>
      <c r="K16" s="11">
        <f t="shared" si="2"/>
        <v>35</v>
      </c>
      <c r="L16" s="21">
        <f t="shared" si="3"/>
        <v>3500</v>
      </c>
      <c r="M16" s="12"/>
      <c r="N16" s="13">
        <f t="shared" si="4"/>
        <v>0</v>
      </c>
    </row>
    <row r="17" spans="1:14" ht="115.5" customHeight="1" x14ac:dyDescent="0.25">
      <c r="A17" s="6" t="s">
        <v>33</v>
      </c>
      <c r="B17" s="7">
        <v>31016003</v>
      </c>
      <c r="C17" s="8">
        <v>31016003</v>
      </c>
      <c r="D17" s="6" t="s">
        <v>20</v>
      </c>
      <c r="E17" s="6" t="s">
        <v>8</v>
      </c>
      <c r="F17" s="9">
        <v>0</v>
      </c>
      <c r="G17" s="20">
        <f t="shared" si="0"/>
        <v>0</v>
      </c>
      <c r="H17" s="9" t="s">
        <v>6</v>
      </c>
      <c r="I17" s="10">
        <v>70</v>
      </c>
      <c r="J17" s="10">
        <f t="shared" si="1"/>
        <v>0</v>
      </c>
      <c r="K17" s="11">
        <f t="shared" si="2"/>
        <v>35</v>
      </c>
      <c r="L17" s="21">
        <f t="shared" si="3"/>
        <v>0</v>
      </c>
      <c r="M17" s="12"/>
      <c r="N17" s="13">
        <f t="shared" si="4"/>
        <v>0</v>
      </c>
    </row>
    <row r="18" spans="1:14" ht="115.5" customHeight="1" x14ac:dyDescent="0.25">
      <c r="A18" s="6" t="s">
        <v>34</v>
      </c>
      <c r="B18" s="7">
        <v>31077801</v>
      </c>
      <c r="C18" s="8">
        <v>31077801</v>
      </c>
      <c r="D18" s="6" t="s">
        <v>35</v>
      </c>
      <c r="E18" s="6" t="s">
        <v>16</v>
      </c>
      <c r="F18" s="9">
        <v>120</v>
      </c>
      <c r="G18" s="20">
        <f t="shared" si="0"/>
        <v>120</v>
      </c>
      <c r="H18" s="9" t="s">
        <v>6</v>
      </c>
      <c r="I18" s="10">
        <v>60</v>
      </c>
      <c r="J18" s="10">
        <f t="shared" si="1"/>
        <v>7200</v>
      </c>
      <c r="K18" s="11">
        <f t="shared" si="2"/>
        <v>30</v>
      </c>
      <c r="L18" s="21">
        <f t="shared" si="3"/>
        <v>3600</v>
      </c>
      <c r="M18" s="12"/>
      <c r="N18" s="13">
        <f t="shared" si="4"/>
        <v>0</v>
      </c>
    </row>
    <row r="19" spans="1:14" ht="115.5" customHeight="1" x14ac:dyDescent="0.25">
      <c r="A19" s="6" t="s">
        <v>36</v>
      </c>
      <c r="B19" s="7">
        <v>31077801</v>
      </c>
      <c r="C19" s="8">
        <v>31077801</v>
      </c>
      <c r="D19" s="6" t="s">
        <v>35</v>
      </c>
      <c r="E19" s="6" t="s">
        <v>18</v>
      </c>
      <c r="F19" s="9">
        <v>120</v>
      </c>
      <c r="G19" s="20">
        <f t="shared" si="0"/>
        <v>120</v>
      </c>
      <c r="H19" s="9" t="s">
        <v>6</v>
      </c>
      <c r="I19" s="10">
        <v>60</v>
      </c>
      <c r="J19" s="10">
        <f t="shared" si="1"/>
        <v>7200</v>
      </c>
      <c r="K19" s="11">
        <f t="shared" si="2"/>
        <v>30</v>
      </c>
      <c r="L19" s="21">
        <f t="shared" si="3"/>
        <v>3600</v>
      </c>
      <c r="M19" s="12"/>
      <c r="N19" s="13">
        <f t="shared" si="4"/>
        <v>0</v>
      </c>
    </row>
    <row r="20" spans="1:14" ht="115.5" customHeight="1" x14ac:dyDescent="0.25">
      <c r="A20" s="6" t="s">
        <v>37</v>
      </c>
      <c r="B20" s="7">
        <v>31077801</v>
      </c>
      <c r="C20" s="8">
        <v>31077801</v>
      </c>
      <c r="D20" s="6" t="s">
        <v>35</v>
      </c>
      <c r="E20" s="6" t="s">
        <v>10</v>
      </c>
      <c r="F20" s="9">
        <v>240</v>
      </c>
      <c r="G20" s="20">
        <f t="shared" si="0"/>
        <v>240</v>
      </c>
      <c r="H20" s="9" t="s">
        <v>6</v>
      </c>
      <c r="I20" s="10">
        <v>60</v>
      </c>
      <c r="J20" s="10">
        <f t="shared" si="1"/>
        <v>14400</v>
      </c>
      <c r="K20" s="11">
        <f t="shared" si="2"/>
        <v>30</v>
      </c>
      <c r="L20" s="21">
        <f t="shared" si="3"/>
        <v>7200</v>
      </c>
      <c r="M20" s="12"/>
      <c r="N20" s="13">
        <f t="shared" si="4"/>
        <v>0</v>
      </c>
    </row>
    <row r="21" spans="1:14" ht="115.5" customHeight="1" x14ac:dyDescent="0.25">
      <c r="A21" s="6" t="s">
        <v>38</v>
      </c>
      <c r="B21" s="7">
        <v>31077801</v>
      </c>
      <c r="C21" s="8">
        <v>31077801</v>
      </c>
      <c r="D21" s="6" t="s">
        <v>35</v>
      </c>
      <c r="E21" s="6" t="s">
        <v>14</v>
      </c>
      <c r="F21" s="9">
        <v>240</v>
      </c>
      <c r="G21" s="20">
        <f t="shared" si="0"/>
        <v>240</v>
      </c>
      <c r="H21" s="9" t="s">
        <v>6</v>
      </c>
      <c r="I21" s="10">
        <v>60</v>
      </c>
      <c r="J21" s="10">
        <f t="shared" si="1"/>
        <v>14400</v>
      </c>
      <c r="K21" s="11">
        <f t="shared" si="2"/>
        <v>30</v>
      </c>
      <c r="L21" s="21">
        <f t="shared" si="3"/>
        <v>7200</v>
      </c>
      <c r="M21" s="12"/>
      <c r="N21" s="13">
        <f t="shared" si="4"/>
        <v>0</v>
      </c>
    </row>
    <row r="22" spans="1:14" ht="115.5" customHeight="1" x14ac:dyDescent="0.25">
      <c r="A22" s="6" t="s">
        <v>39</v>
      </c>
      <c r="B22" s="7">
        <v>31077801</v>
      </c>
      <c r="C22" s="8">
        <v>31077801</v>
      </c>
      <c r="D22" s="6" t="s">
        <v>35</v>
      </c>
      <c r="E22" s="6" t="s">
        <v>8</v>
      </c>
      <c r="F22" s="9">
        <v>120</v>
      </c>
      <c r="G22" s="20">
        <f t="shared" si="0"/>
        <v>120</v>
      </c>
      <c r="H22" s="9" t="s">
        <v>6</v>
      </c>
      <c r="I22" s="10">
        <v>60</v>
      </c>
      <c r="J22" s="10">
        <f t="shared" si="1"/>
        <v>7200</v>
      </c>
      <c r="K22" s="11">
        <f t="shared" si="2"/>
        <v>30</v>
      </c>
      <c r="L22" s="21">
        <f t="shared" si="3"/>
        <v>3600</v>
      </c>
      <c r="M22" s="12"/>
      <c r="N22" s="13">
        <f t="shared" si="4"/>
        <v>0</v>
      </c>
    </row>
    <row r="23" spans="1:14" ht="115.5" customHeight="1" x14ac:dyDescent="0.25">
      <c r="A23" s="6" t="s">
        <v>40</v>
      </c>
      <c r="B23" s="7">
        <v>31077801</v>
      </c>
      <c r="C23" s="8">
        <v>31077801</v>
      </c>
      <c r="D23" s="6" t="s">
        <v>35</v>
      </c>
      <c r="E23" s="6" t="s">
        <v>12</v>
      </c>
      <c r="F23" s="9">
        <v>120</v>
      </c>
      <c r="G23" s="20">
        <f t="shared" si="0"/>
        <v>120</v>
      </c>
      <c r="H23" s="9" t="s">
        <v>6</v>
      </c>
      <c r="I23" s="10">
        <v>60</v>
      </c>
      <c r="J23" s="10">
        <f t="shared" si="1"/>
        <v>7200</v>
      </c>
      <c r="K23" s="11">
        <f t="shared" si="2"/>
        <v>30</v>
      </c>
      <c r="L23" s="21">
        <f t="shared" si="3"/>
        <v>3600</v>
      </c>
      <c r="M23" s="12"/>
      <c r="N23" s="13">
        <f t="shared" si="4"/>
        <v>0</v>
      </c>
    </row>
    <row r="24" spans="1:14" ht="115.5" customHeight="1" x14ac:dyDescent="0.25">
      <c r="A24" s="6" t="s">
        <v>41</v>
      </c>
      <c r="B24" s="7">
        <v>40036703</v>
      </c>
      <c r="C24" s="8">
        <v>40036703</v>
      </c>
      <c r="D24" s="6" t="s">
        <v>42</v>
      </c>
      <c r="E24" s="6" t="s">
        <v>23</v>
      </c>
      <c r="F24" s="9">
        <v>400</v>
      </c>
      <c r="G24" s="20">
        <f t="shared" si="0"/>
        <v>400</v>
      </c>
      <c r="H24" s="9" t="s">
        <v>6</v>
      </c>
      <c r="I24" s="10">
        <v>50</v>
      </c>
      <c r="J24" s="10">
        <f t="shared" si="1"/>
        <v>20000</v>
      </c>
      <c r="K24" s="11">
        <f t="shared" si="2"/>
        <v>25</v>
      </c>
      <c r="L24" s="21">
        <f t="shared" si="3"/>
        <v>10000</v>
      </c>
      <c r="M24" s="12"/>
      <c r="N24" s="13">
        <f t="shared" si="4"/>
        <v>0</v>
      </c>
    </row>
    <row r="25" spans="1:14" ht="115.5" customHeight="1" x14ac:dyDescent="0.25">
      <c r="A25" s="6" t="s">
        <v>43</v>
      </c>
      <c r="B25" s="7">
        <v>40036703</v>
      </c>
      <c r="C25" s="8">
        <v>40036703</v>
      </c>
      <c r="D25" s="6" t="s">
        <v>42</v>
      </c>
      <c r="E25" s="6" t="s">
        <v>27</v>
      </c>
      <c r="F25" s="9">
        <v>400</v>
      </c>
      <c r="G25" s="20">
        <f t="shared" si="0"/>
        <v>400</v>
      </c>
      <c r="H25" s="9" t="s">
        <v>6</v>
      </c>
      <c r="I25" s="10">
        <v>50</v>
      </c>
      <c r="J25" s="10">
        <f t="shared" si="1"/>
        <v>20000</v>
      </c>
      <c r="K25" s="11">
        <f t="shared" si="2"/>
        <v>25</v>
      </c>
      <c r="L25" s="21">
        <f t="shared" si="3"/>
        <v>10000</v>
      </c>
      <c r="M25" s="12"/>
      <c r="N25" s="13">
        <f t="shared" si="4"/>
        <v>0</v>
      </c>
    </row>
    <row r="26" spans="1:14" ht="115.5" customHeight="1" x14ac:dyDescent="0.25">
      <c r="A26" s="6" t="s">
        <v>44</v>
      </c>
      <c r="B26" s="7">
        <v>40036703</v>
      </c>
      <c r="C26" s="8">
        <v>40036703</v>
      </c>
      <c r="D26" s="6" t="s">
        <v>42</v>
      </c>
      <c r="E26" s="6" t="s">
        <v>31</v>
      </c>
      <c r="F26" s="9">
        <v>200</v>
      </c>
      <c r="G26" s="20">
        <f t="shared" si="0"/>
        <v>200</v>
      </c>
      <c r="H26" s="9" t="s">
        <v>6</v>
      </c>
      <c r="I26" s="10">
        <v>50</v>
      </c>
      <c r="J26" s="10">
        <f t="shared" si="1"/>
        <v>10000</v>
      </c>
      <c r="K26" s="11">
        <f t="shared" si="2"/>
        <v>25</v>
      </c>
      <c r="L26" s="21">
        <f t="shared" si="3"/>
        <v>5000</v>
      </c>
      <c r="M26" s="12"/>
      <c r="N26" s="13">
        <f t="shared" si="4"/>
        <v>0</v>
      </c>
    </row>
    <row r="27" spans="1:14" ht="115.5" customHeight="1" x14ac:dyDescent="0.25">
      <c r="A27" s="6" t="s">
        <v>45</v>
      </c>
      <c r="B27" s="7">
        <v>40036703</v>
      </c>
      <c r="C27" s="8">
        <v>40036703</v>
      </c>
      <c r="D27" s="6" t="s">
        <v>42</v>
      </c>
      <c r="E27" s="6" t="s">
        <v>21</v>
      </c>
      <c r="F27" s="9">
        <v>200</v>
      </c>
      <c r="G27" s="20">
        <f t="shared" si="0"/>
        <v>200</v>
      </c>
      <c r="H27" s="9" t="s">
        <v>6</v>
      </c>
      <c r="I27" s="10">
        <v>50</v>
      </c>
      <c r="J27" s="10">
        <f t="shared" si="1"/>
        <v>10000</v>
      </c>
      <c r="K27" s="11">
        <f t="shared" si="2"/>
        <v>25</v>
      </c>
      <c r="L27" s="21">
        <f t="shared" si="3"/>
        <v>5000</v>
      </c>
      <c r="M27" s="12"/>
      <c r="N27" s="13">
        <f t="shared" si="4"/>
        <v>0</v>
      </c>
    </row>
    <row r="28" spans="1:14" ht="115.5" customHeight="1" x14ac:dyDescent="0.25">
      <c r="A28" s="6" t="s">
        <v>46</v>
      </c>
      <c r="B28" s="7">
        <v>40036703</v>
      </c>
      <c r="C28" s="8">
        <v>40036703</v>
      </c>
      <c r="D28" s="6" t="s">
        <v>42</v>
      </c>
      <c r="E28" s="6" t="s">
        <v>25</v>
      </c>
      <c r="F28" s="9">
        <v>200</v>
      </c>
      <c r="G28" s="20">
        <f t="shared" si="0"/>
        <v>200</v>
      </c>
      <c r="H28" s="9" t="s">
        <v>6</v>
      </c>
      <c r="I28" s="10">
        <v>50</v>
      </c>
      <c r="J28" s="10">
        <f t="shared" si="1"/>
        <v>10000</v>
      </c>
      <c r="K28" s="11">
        <f t="shared" si="2"/>
        <v>25</v>
      </c>
      <c r="L28" s="21">
        <f t="shared" si="3"/>
        <v>5000</v>
      </c>
      <c r="M28" s="12"/>
      <c r="N28" s="13">
        <f t="shared" si="4"/>
        <v>0</v>
      </c>
    </row>
    <row r="29" spans="1:14" ht="115.5" customHeight="1" x14ac:dyDescent="0.25">
      <c r="A29" s="6" t="s">
        <v>47</v>
      </c>
      <c r="B29" s="7">
        <v>40036703</v>
      </c>
      <c r="C29" s="8">
        <v>40036703</v>
      </c>
      <c r="D29" s="6" t="s">
        <v>42</v>
      </c>
      <c r="E29" s="6" t="s">
        <v>29</v>
      </c>
      <c r="F29" s="9">
        <v>0</v>
      </c>
      <c r="G29" s="20">
        <f t="shared" si="0"/>
        <v>0</v>
      </c>
      <c r="H29" s="9" t="s">
        <v>6</v>
      </c>
      <c r="I29" s="10">
        <v>50</v>
      </c>
      <c r="J29" s="10">
        <f t="shared" si="1"/>
        <v>0</v>
      </c>
      <c r="K29" s="11">
        <f t="shared" si="2"/>
        <v>25</v>
      </c>
      <c r="L29" s="21">
        <f t="shared" si="3"/>
        <v>0</v>
      </c>
      <c r="M29" s="12"/>
      <c r="N29" s="13">
        <f t="shared" si="4"/>
        <v>0</v>
      </c>
    </row>
    <row r="30" spans="1:14" ht="115.5" customHeight="1" x14ac:dyDescent="0.25">
      <c r="A30" s="6" t="s">
        <v>48</v>
      </c>
      <c r="B30" s="7">
        <v>40036703</v>
      </c>
      <c r="C30" s="8">
        <v>40036703</v>
      </c>
      <c r="D30" s="6" t="s">
        <v>42</v>
      </c>
      <c r="E30" s="6" t="s">
        <v>5</v>
      </c>
      <c r="F30" s="9">
        <v>200</v>
      </c>
      <c r="G30" s="20">
        <f t="shared" si="0"/>
        <v>200</v>
      </c>
      <c r="H30" s="9" t="s">
        <v>6</v>
      </c>
      <c r="I30" s="10">
        <v>50</v>
      </c>
      <c r="J30" s="10">
        <f t="shared" si="1"/>
        <v>10000</v>
      </c>
      <c r="K30" s="11">
        <f t="shared" si="2"/>
        <v>25</v>
      </c>
      <c r="L30" s="21">
        <f t="shared" si="3"/>
        <v>5000</v>
      </c>
      <c r="M30" s="12"/>
      <c r="N30" s="13">
        <f t="shared" si="4"/>
        <v>0</v>
      </c>
    </row>
    <row r="31" spans="1:14" ht="115.5" customHeight="1" x14ac:dyDescent="0.25">
      <c r="A31" s="6" t="s">
        <v>49</v>
      </c>
      <c r="B31" s="7">
        <v>40036703</v>
      </c>
      <c r="C31" s="8">
        <v>40036703</v>
      </c>
      <c r="D31" s="6" t="s">
        <v>42</v>
      </c>
      <c r="E31" s="6" t="s">
        <v>8</v>
      </c>
      <c r="F31" s="9">
        <v>0</v>
      </c>
      <c r="G31" s="20">
        <f t="shared" si="0"/>
        <v>0</v>
      </c>
      <c r="H31" s="9" t="s">
        <v>6</v>
      </c>
      <c r="I31" s="10">
        <v>50</v>
      </c>
      <c r="J31" s="10">
        <f t="shared" si="1"/>
        <v>0</v>
      </c>
      <c r="K31" s="11">
        <f t="shared" si="2"/>
        <v>25</v>
      </c>
      <c r="L31" s="21">
        <f t="shared" si="3"/>
        <v>0</v>
      </c>
      <c r="M31" s="12"/>
      <c r="N31" s="13">
        <f t="shared" si="4"/>
        <v>0</v>
      </c>
    </row>
    <row r="32" spans="1:14" ht="115.5" customHeight="1" x14ac:dyDescent="0.25">
      <c r="A32" s="6" t="s">
        <v>50</v>
      </c>
      <c r="B32" s="7">
        <v>40049701</v>
      </c>
      <c r="C32" s="8">
        <v>40049701</v>
      </c>
      <c r="D32" s="6" t="s">
        <v>51</v>
      </c>
      <c r="E32" s="6" t="s">
        <v>16</v>
      </c>
      <c r="F32" s="9">
        <v>240</v>
      </c>
      <c r="G32" s="20">
        <f t="shared" si="0"/>
        <v>240</v>
      </c>
      <c r="H32" s="9" t="s">
        <v>6</v>
      </c>
      <c r="I32" s="10">
        <v>80</v>
      </c>
      <c r="J32" s="10">
        <f t="shared" si="1"/>
        <v>19200</v>
      </c>
      <c r="K32" s="11">
        <f t="shared" si="2"/>
        <v>40</v>
      </c>
      <c r="L32" s="21">
        <f t="shared" si="3"/>
        <v>9600</v>
      </c>
      <c r="M32" s="12"/>
      <c r="N32" s="13">
        <f t="shared" si="4"/>
        <v>0</v>
      </c>
    </row>
    <row r="33" spans="1:14" ht="115.5" customHeight="1" x14ac:dyDescent="0.25">
      <c r="A33" s="6" t="s">
        <v>52</v>
      </c>
      <c r="B33" s="7">
        <v>40049701</v>
      </c>
      <c r="C33" s="8">
        <v>40049701</v>
      </c>
      <c r="D33" s="6" t="s">
        <v>51</v>
      </c>
      <c r="E33" s="6" t="s">
        <v>18</v>
      </c>
      <c r="F33" s="9">
        <v>120</v>
      </c>
      <c r="G33" s="20">
        <f t="shared" si="0"/>
        <v>120</v>
      </c>
      <c r="H33" s="9" t="s">
        <v>6</v>
      </c>
      <c r="I33" s="10">
        <v>80</v>
      </c>
      <c r="J33" s="10">
        <f t="shared" si="1"/>
        <v>9600</v>
      </c>
      <c r="K33" s="11">
        <f t="shared" si="2"/>
        <v>40</v>
      </c>
      <c r="L33" s="21">
        <f t="shared" si="3"/>
        <v>4800</v>
      </c>
      <c r="M33" s="12"/>
      <c r="N33" s="13">
        <f t="shared" si="4"/>
        <v>0</v>
      </c>
    </row>
    <row r="34" spans="1:14" ht="115.5" customHeight="1" x14ac:dyDescent="0.25">
      <c r="A34" s="6" t="s">
        <v>53</v>
      </c>
      <c r="B34" s="7">
        <v>40049701</v>
      </c>
      <c r="C34" s="8">
        <v>40049701</v>
      </c>
      <c r="D34" s="6" t="s">
        <v>51</v>
      </c>
      <c r="E34" s="6" t="s">
        <v>10</v>
      </c>
      <c r="F34" s="9">
        <v>240</v>
      </c>
      <c r="G34" s="20">
        <f t="shared" si="0"/>
        <v>240</v>
      </c>
      <c r="H34" s="9" t="s">
        <v>6</v>
      </c>
      <c r="I34" s="10">
        <v>80</v>
      </c>
      <c r="J34" s="10">
        <f t="shared" si="1"/>
        <v>19200</v>
      </c>
      <c r="K34" s="11">
        <f t="shared" si="2"/>
        <v>40</v>
      </c>
      <c r="L34" s="21">
        <f t="shared" si="3"/>
        <v>9600</v>
      </c>
      <c r="M34" s="12"/>
      <c r="N34" s="13">
        <f t="shared" si="4"/>
        <v>0</v>
      </c>
    </row>
    <row r="35" spans="1:14" ht="115.5" customHeight="1" x14ac:dyDescent="0.25">
      <c r="A35" s="6" t="s">
        <v>54</v>
      </c>
      <c r="B35" s="7">
        <v>40049701</v>
      </c>
      <c r="C35" s="8">
        <v>40049701</v>
      </c>
      <c r="D35" s="6" t="s">
        <v>51</v>
      </c>
      <c r="E35" s="6" t="s">
        <v>14</v>
      </c>
      <c r="F35" s="9">
        <v>240</v>
      </c>
      <c r="G35" s="20">
        <f t="shared" si="0"/>
        <v>240</v>
      </c>
      <c r="H35" s="9" t="s">
        <v>6</v>
      </c>
      <c r="I35" s="10">
        <v>80</v>
      </c>
      <c r="J35" s="10">
        <f t="shared" si="1"/>
        <v>19200</v>
      </c>
      <c r="K35" s="11">
        <f t="shared" si="2"/>
        <v>40</v>
      </c>
      <c r="L35" s="21">
        <f t="shared" si="3"/>
        <v>9600</v>
      </c>
      <c r="M35" s="12"/>
      <c r="N35" s="13">
        <f t="shared" si="4"/>
        <v>0</v>
      </c>
    </row>
    <row r="36" spans="1:14" ht="115.5" customHeight="1" x14ac:dyDescent="0.25">
      <c r="A36" s="6" t="s">
        <v>55</v>
      </c>
      <c r="B36" s="7">
        <v>40049701</v>
      </c>
      <c r="C36" s="8">
        <v>40049701</v>
      </c>
      <c r="D36" s="6" t="s">
        <v>51</v>
      </c>
      <c r="E36" s="6" t="s">
        <v>5</v>
      </c>
      <c r="F36" s="9">
        <v>120</v>
      </c>
      <c r="G36" s="20">
        <f t="shared" si="0"/>
        <v>120</v>
      </c>
      <c r="H36" s="9" t="s">
        <v>6</v>
      </c>
      <c r="I36" s="10">
        <v>80</v>
      </c>
      <c r="J36" s="10">
        <f t="shared" si="1"/>
        <v>9600</v>
      </c>
      <c r="K36" s="11">
        <f t="shared" si="2"/>
        <v>40</v>
      </c>
      <c r="L36" s="21">
        <f t="shared" si="3"/>
        <v>4800</v>
      </c>
      <c r="M36" s="12"/>
      <c r="N36" s="13">
        <f t="shared" si="4"/>
        <v>0</v>
      </c>
    </row>
    <row r="37" spans="1:14" ht="115.5" customHeight="1" x14ac:dyDescent="0.25">
      <c r="A37" s="6" t="s">
        <v>56</v>
      </c>
      <c r="B37" s="7">
        <v>40049701</v>
      </c>
      <c r="C37" s="8">
        <v>40049701</v>
      </c>
      <c r="D37" s="6" t="s">
        <v>51</v>
      </c>
      <c r="E37" s="6" t="s">
        <v>8</v>
      </c>
      <c r="F37" s="9">
        <v>120</v>
      </c>
      <c r="G37" s="20">
        <f t="shared" si="0"/>
        <v>120</v>
      </c>
      <c r="H37" s="9" t="s">
        <v>6</v>
      </c>
      <c r="I37" s="10">
        <v>80</v>
      </c>
      <c r="J37" s="10">
        <f t="shared" si="1"/>
        <v>9600</v>
      </c>
      <c r="K37" s="11">
        <f t="shared" si="2"/>
        <v>40</v>
      </c>
      <c r="L37" s="21">
        <f t="shared" si="3"/>
        <v>4800</v>
      </c>
      <c r="M37" s="12"/>
      <c r="N37" s="13">
        <f t="shared" si="4"/>
        <v>0</v>
      </c>
    </row>
    <row r="38" spans="1:14" ht="115.5" customHeight="1" x14ac:dyDescent="0.25">
      <c r="A38" s="6" t="s">
        <v>57</v>
      </c>
      <c r="B38" s="7">
        <v>40049701</v>
      </c>
      <c r="C38" s="8">
        <v>40049701</v>
      </c>
      <c r="D38" s="6" t="s">
        <v>51</v>
      </c>
      <c r="E38" s="6" t="s">
        <v>12</v>
      </c>
      <c r="F38" s="9">
        <v>120</v>
      </c>
      <c r="G38" s="20">
        <f t="shared" si="0"/>
        <v>120</v>
      </c>
      <c r="H38" s="9" t="s">
        <v>6</v>
      </c>
      <c r="I38" s="10">
        <v>80</v>
      </c>
      <c r="J38" s="10">
        <f t="shared" si="1"/>
        <v>9600</v>
      </c>
      <c r="K38" s="11">
        <f t="shared" si="2"/>
        <v>40</v>
      </c>
      <c r="L38" s="21">
        <f t="shared" si="3"/>
        <v>4800</v>
      </c>
      <c r="M38" s="12"/>
      <c r="N38" s="13">
        <f t="shared" si="4"/>
        <v>0</v>
      </c>
    </row>
    <row r="39" spans="1:14" ht="115.5" customHeight="1" x14ac:dyDescent="0.25">
      <c r="A39" s="6" t="s">
        <v>58</v>
      </c>
      <c r="B39" s="7">
        <v>40036702</v>
      </c>
      <c r="C39" s="8">
        <v>40036702</v>
      </c>
      <c r="D39" s="6" t="s">
        <v>59</v>
      </c>
      <c r="E39" s="6" t="s">
        <v>23</v>
      </c>
      <c r="F39" s="9">
        <v>600</v>
      </c>
      <c r="G39" s="20">
        <f t="shared" si="0"/>
        <v>600</v>
      </c>
      <c r="H39" s="9" t="s">
        <v>6</v>
      </c>
      <c r="I39" s="10">
        <v>50</v>
      </c>
      <c r="J39" s="10">
        <f t="shared" si="1"/>
        <v>30000</v>
      </c>
      <c r="K39" s="11">
        <f t="shared" si="2"/>
        <v>25</v>
      </c>
      <c r="L39" s="21">
        <f t="shared" si="3"/>
        <v>15000</v>
      </c>
      <c r="M39" s="12"/>
      <c r="N39" s="13">
        <f t="shared" si="4"/>
        <v>0</v>
      </c>
    </row>
    <row r="40" spans="1:14" ht="115.5" customHeight="1" x14ac:dyDescent="0.25">
      <c r="A40" s="6" t="s">
        <v>60</v>
      </c>
      <c r="B40" s="7">
        <v>40036702</v>
      </c>
      <c r="C40" s="8">
        <v>40036702</v>
      </c>
      <c r="D40" s="6" t="s">
        <v>59</v>
      </c>
      <c r="E40" s="6" t="s">
        <v>27</v>
      </c>
      <c r="F40" s="9">
        <v>600</v>
      </c>
      <c r="G40" s="20">
        <f t="shared" si="0"/>
        <v>600</v>
      </c>
      <c r="H40" s="9" t="s">
        <v>6</v>
      </c>
      <c r="I40" s="10">
        <v>50</v>
      </c>
      <c r="J40" s="10">
        <f t="shared" si="1"/>
        <v>30000</v>
      </c>
      <c r="K40" s="11">
        <f t="shared" si="2"/>
        <v>25</v>
      </c>
      <c r="L40" s="21">
        <f t="shared" si="3"/>
        <v>15000</v>
      </c>
      <c r="M40" s="12"/>
      <c r="N40" s="13">
        <f t="shared" si="4"/>
        <v>0</v>
      </c>
    </row>
    <row r="41" spans="1:14" ht="115.5" customHeight="1" x14ac:dyDescent="0.25">
      <c r="A41" s="6" t="s">
        <v>61</v>
      </c>
      <c r="B41" s="7">
        <v>40036702</v>
      </c>
      <c r="C41" s="8">
        <v>40036702</v>
      </c>
      <c r="D41" s="6" t="s">
        <v>59</v>
      </c>
      <c r="E41" s="6" t="s">
        <v>31</v>
      </c>
      <c r="F41" s="9">
        <v>400</v>
      </c>
      <c r="G41" s="20">
        <f t="shared" si="0"/>
        <v>400</v>
      </c>
      <c r="H41" s="9" t="s">
        <v>6</v>
      </c>
      <c r="I41" s="10">
        <v>50</v>
      </c>
      <c r="J41" s="10">
        <f t="shared" si="1"/>
        <v>20000</v>
      </c>
      <c r="K41" s="11">
        <f t="shared" si="2"/>
        <v>25</v>
      </c>
      <c r="L41" s="21">
        <f t="shared" si="3"/>
        <v>10000</v>
      </c>
      <c r="M41" s="12"/>
      <c r="N41" s="13">
        <f t="shared" si="4"/>
        <v>0</v>
      </c>
    </row>
    <row r="42" spans="1:14" ht="115.5" customHeight="1" x14ac:dyDescent="0.25">
      <c r="A42" s="6" t="s">
        <v>62</v>
      </c>
      <c r="B42" s="7">
        <v>40036702</v>
      </c>
      <c r="C42" s="8">
        <v>40036702</v>
      </c>
      <c r="D42" s="6" t="s">
        <v>59</v>
      </c>
      <c r="E42" s="6" t="s">
        <v>21</v>
      </c>
      <c r="F42" s="9">
        <v>200</v>
      </c>
      <c r="G42" s="20">
        <f t="shared" si="0"/>
        <v>200</v>
      </c>
      <c r="H42" s="9" t="s">
        <v>6</v>
      </c>
      <c r="I42" s="10">
        <v>50</v>
      </c>
      <c r="J42" s="10">
        <f t="shared" si="1"/>
        <v>10000</v>
      </c>
      <c r="K42" s="11">
        <f t="shared" si="2"/>
        <v>25</v>
      </c>
      <c r="L42" s="21">
        <f t="shared" si="3"/>
        <v>5000</v>
      </c>
      <c r="M42" s="12"/>
      <c r="N42" s="13">
        <f t="shared" si="4"/>
        <v>0</v>
      </c>
    </row>
    <row r="43" spans="1:14" ht="115.5" customHeight="1" x14ac:dyDescent="0.25">
      <c r="A43" s="6" t="s">
        <v>63</v>
      </c>
      <c r="B43" s="7">
        <v>40036702</v>
      </c>
      <c r="C43" s="8">
        <v>40036702</v>
      </c>
      <c r="D43" s="6" t="s">
        <v>59</v>
      </c>
      <c r="E43" s="6" t="s">
        <v>25</v>
      </c>
      <c r="F43" s="9">
        <v>400</v>
      </c>
      <c r="G43" s="20">
        <f t="shared" si="0"/>
        <v>400</v>
      </c>
      <c r="H43" s="9" t="s">
        <v>6</v>
      </c>
      <c r="I43" s="10">
        <v>50</v>
      </c>
      <c r="J43" s="10">
        <f t="shared" si="1"/>
        <v>20000</v>
      </c>
      <c r="K43" s="11">
        <f t="shared" si="2"/>
        <v>25</v>
      </c>
      <c r="L43" s="21">
        <f t="shared" si="3"/>
        <v>10000</v>
      </c>
      <c r="M43" s="12"/>
      <c r="N43" s="13">
        <f t="shared" si="4"/>
        <v>0</v>
      </c>
    </row>
    <row r="44" spans="1:14" ht="115.5" customHeight="1" x14ac:dyDescent="0.25">
      <c r="A44" s="6" t="s">
        <v>64</v>
      </c>
      <c r="B44" s="7">
        <v>40036702</v>
      </c>
      <c r="C44" s="8">
        <v>40036702</v>
      </c>
      <c r="D44" s="6" t="s">
        <v>59</v>
      </c>
      <c r="E44" s="6" t="s">
        <v>29</v>
      </c>
      <c r="F44" s="9">
        <v>400</v>
      </c>
      <c r="G44" s="20">
        <f t="shared" si="0"/>
        <v>400</v>
      </c>
      <c r="H44" s="9" t="s">
        <v>6</v>
      </c>
      <c r="I44" s="10">
        <v>50</v>
      </c>
      <c r="J44" s="10">
        <f t="shared" si="1"/>
        <v>20000</v>
      </c>
      <c r="K44" s="11">
        <f t="shared" si="2"/>
        <v>25</v>
      </c>
      <c r="L44" s="21">
        <f t="shared" si="3"/>
        <v>10000</v>
      </c>
      <c r="M44" s="12"/>
      <c r="N44" s="13">
        <f t="shared" si="4"/>
        <v>0</v>
      </c>
    </row>
    <row r="45" spans="1:14" ht="115.5" customHeight="1" x14ac:dyDescent="0.25">
      <c r="A45" s="6" t="s">
        <v>65</v>
      </c>
      <c r="B45" s="7">
        <v>40036702</v>
      </c>
      <c r="C45" s="8">
        <v>40036702</v>
      </c>
      <c r="D45" s="6" t="s">
        <v>59</v>
      </c>
      <c r="E45" s="6" t="s">
        <v>5</v>
      </c>
      <c r="F45" s="9">
        <v>200</v>
      </c>
      <c r="G45" s="20">
        <f t="shared" si="0"/>
        <v>200</v>
      </c>
      <c r="H45" s="9" t="s">
        <v>6</v>
      </c>
      <c r="I45" s="10">
        <v>50</v>
      </c>
      <c r="J45" s="10">
        <f t="shared" si="1"/>
        <v>10000</v>
      </c>
      <c r="K45" s="11">
        <f t="shared" si="2"/>
        <v>25</v>
      </c>
      <c r="L45" s="21">
        <f t="shared" si="3"/>
        <v>5000</v>
      </c>
      <c r="M45" s="12"/>
      <c r="N45" s="13">
        <f t="shared" si="4"/>
        <v>0</v>
      </c>
    </row>
    <row r="46" spans="1:14" ht="115.5" customHeight="1" x14ac:dyDescent="0.25">
      <c r="A46" s="6" t="s">
        <v>66</v>
      </c>
      <c r="B46" s="7">
        <v>40036701</v>
      </c>
      <c r="C46" s="8">
        <v>40036701</v>
      </c>
      <c r="D46" s="6" t="s">
        <v>67</v>
      </c>
      <c r="E46" s="6" t="s">
        <v>23</v>
      </c>
      <c r="F46" s="9">
        <v>400</v>
      </c>
      <c r="G46" s="20">
        <f t="shared" si="0"/>
        <v>400</v>
      </c>
      <c r="H46" s="9" t="s">
        <v>6</v>
      </c>
      <c r="I46" s="10">
        <v>50</v>
      </c>
      <c r="J46" s="10">
        <f t="shared" si="1"/>
        <v>20000</v>
      </c>
      <c r="K46" s="11">
        <f t="shared" si="2"/>
        <v>25</v>
      </c>
      <c r="L46" s="21">
        <f t="shared" si="3"/>
        <v>10000</v>
      </c>
      <c r="M46" s="12"/>
      <c r="N46" s="13">
        <f t="shared" si="4"/>
        <v>0</v>
      </c>
    </row>
    <row r="47" spans="1:14" ht="115.5" customHeight="1" x14ac:dyDescent="0.25">
      <c r="A47" s="6" t="s">
        <v>68</v>
      </c>
      <c r="B47" s="7">
        <v>40036701</v>
      </c>
      <c r="C47" s="8">
        <v>40036701</v>
      </c>
      <c r="D47" s="6" t="s">
        <v>67</v>
      </c>
      <c r="E47" s="6" t="s">
        <v>27</v>
      </c>
      <c r="F47" s="9">
        <v>400</v>
      </c>
      <c r="G47" s="20">
        <f t="shared" si="0"/>
        <v>400</v>
      </c>
      <c r="H47" s="9" t="s">
        <v>6</v>
      </c>
      <c r="I47" s="10">
        <v>50</v>
      </c>
      <c r="J47" s="10">
        <f t="shared" si="1"/>
        <v>20000</v>
      </c>
      <c r="K47" s="11">
        <f t="shared" si="2"/>
        <v>25</v>
      </c>
      <c r="L47" s="21">
        <f t="shared" si="3"/>
        <v>10000</v>
      </c>
      <c r="M47" s="12"/>
      <c r="N47" s="13">
        <f t="shared" si="4"/>
        <v>0</v>
      </c>
    </row>
    <row r="48" spans="1:14" ht="115.5" customHeight="1" x14ac:dyDescent="0.25">
      <c r="A48" s="6" t="s">
        <v>69</v>
      </c>
      <c r="B48" s="7">
        <v>40036701</v>
      </c>
      <c r="C48" s="8">
        <v>40036701</v>
      </c>
      <c r="D48" s="6" t="s">
        <v>67</v>
      </c>
      <c r="E48" s="6" t="s">
        <v>31</v>
      </c>
      <c r="F48" s="9">
        <v>200</v>
      </c>
      <c r="G48" s="20">
        <f t="shared" si="0"/>
        <v>200</v>
      </c>
      <c r="H48" s="9" t="s">
        <v>6</v>
      </c>
      <c r="I48" s="10">
        <v>50</v>
      </c>
      <c r="J48" s="10">
        <f t="shared" si="1"/>
        <v>10000</v>
      </c>
      <c r="K48" s="11">
        <f t="shared" si="2"/>
        <v>25</v>
      </c>
      <c r="L48" s="21">
        <f t="shared" si="3"/>
        <v>5000</v>
      </c>
      <c r="M48" s="12"/>
      <c r="N48" s="13">
        <f t="shared" si="4"/>
        <v>0</v>
      </c>
    </row>
    <row r="49" spans="1:14" ht="115.5" customHeight="1" x14ac:dyDescent="0.25">
      <c r="A49" s="6" t="s">
        <v>70</v>
      </c>
      <c r="B49" s="7">
        <v>40036701</v>
      </c>
      <c r="C49" s="8">
        <v>40036701</v>
      </c>
      <c r="D49" s="6" t="s">
        <v>67</v>
      </c>
      <c r="E49" s="6" t="s">
        <v>21</v>
      </c>
      <c r="F49" s="9">
        <v>200</v>
      </c>
      <c r="G49" s="20">
        <f t="shared" si="0"/>
        <v>200</v>
      </c>
      <c r="H49" s="9" t="s">
        <v>6</v>
      </c>
      <c r="I49" s="10">
        <v>50</v>
      </c>
      <c r="J49" s="10">
        <f t="shared" si="1"/>
        <v>10000</v>
      </c>
      <c r="K49" s="11">
        <f t="shared" si="2"/>
        <v>25</v>
      </c>
      <c r="L49" s="21">
        <f t="shared" si="3"/>
        <v>5000</v>
      </c>
      <c r="M49" s="12"/>
      <c r="N49" s="13">
        <f t="shared" si="4"/>
        <v>0</v>
      </c>
    </row>
    <row r="50" spans="1:14" ht="115.5" customHeight="1" x14ac:dyDescent="0.25">
      <c r="A50" s="6" t="s">
        <v>71</v>
      </c>
      <c r="B50" s="7">
        <v>40036701</v>
      </c>
      <c r="C50" s="8">
        <v>40036701</v>
      </c>
      <c r="D50" s="6" t="s">
        <v>67</v>
      </c>
      <c r="E50" s="6" t="s">
        <v>25</v>
      </c>
      <c r="F50" s="9">
        <v>200</v>
      </c>
      <c r="G50" s="20">
        <f t="shared" si="0"/>
        <v>200</v>
      </c>
      <c r="H50" s="9" t="s">
        <v>6</v>
      </c>
      <c r="I50" s="10">
        <v>50</v>
      </c>
      <c r="J50" s="10">
        <f t="shared" si="1"/>
        <v>10000</v>
      </c>
      <c r="K50" s="11">
        <f t="shared" si="2"/>
        <v>25</v>
      </c>
      <c r="L50" s="21">
        <f t="shared" si="3"/>
        <v>5000</v>
      </c>
      <c r="M50" s="12"/>
      <c r="N50" s="13">
        <f t="shared" si="4"/>
        <v>0</v>
      </c>
    </row>
    <row r="51" spans="1:14" ht="115.5" customHeight="1" x14ac:dyDescent="0.25">
      <c r="A51" s="6" t="s">
        <v>72</v>
      </c>
      <c r="B51" s="7">
        <v>40036701</v>
      </c>
      <c r="C51" s="8">
        <v>40036701</v>
      </c>
      <c r="D51" s="6" t="s">
        <v>67</v>
      </c>
      <c r="E51" s="6" t="s">
        <v>5</v>
      </c>
      <c r="F51" s="9">
        <v>200</v>
      </c>
      <c r="G51" s="20">
        <f t="shared" si="0"/>
        <v>200</v>
      </c>
      <c r="H51" s="9" t="s">
        <v>6</v>
      </c>
      <c r="I51" s="10">
        <v>50</v>
      </c>
      <c r="J51" s="10">
        <f t="shared" si="1"/>
        <v>10000</v>
      </c>
      <c r="K51" s="11">
        <f t="shared" si="2"/>
        <v>25</v>
      </c>
      <c r="L51" s="21">
        <f t="shared" si="3"/>
        <v>5000</v>
      </c>
      <c r="M51" s="12"/>
      <c r="N51" s="13">
        <f t="shared" si="4"/>
        <v>0</v>
      </c>
    </row>
    <row r="52" spans="1:14" ht="115.5" customHeight="1" x14ac:dyDescent="0.25">
      <c r="A52" s="6" t="s">
        <v>73</v>
      </c>
      <c r="B52" s="7">
        <v>31077901</v>
      </c>
      <c r="C52" s="8">
        <v>31077901</v>
      </c>
      <c r="D52" s="6" t="s">
        <v>74</v>
      </c>
      <c r="E52" s="6" t="s">
        <v>16</v>
      </c>
      <c r="F52" s="9">
        <v>100</v>
      </c>
      <c r="G52" s="20">
        <f t="shared" si="0"/>
        <v>100</v>
      </c>
      <c r="H52" s="9" t="s">
        <v>6</v>
      </c>
      <c r="I52" s="10">
        <v>70</v>
      </c>
      <c r="J52" s="10">
        <f t="shared" si="1"/>
        <v>7000</v>
      </c>
      <c r="K52" s="11">
        <f t="shared" si="2"/>
        <v>35</v>
      </c>
      <c r="L52" s="21">
        <f t="shared" si="3"/>
        <v>3500</v>
      </c>
      <c r="M52" s="12"/>
      <c r="N52" s="13">
        <f t="shared" si="4"/>
        <v>0</v>
      </c>
    </row>
    <row r="53" spans="1:14" ht="115.5" customHeight="1" x14ac:dyDescent="0.25">
      <c r="A53" s="6" t="s">
        <v>75</v>
      </c>
      <c r="B53" s="7">
        <v>31077901</v>
      </c>
      <c r="C53" s="8">
        <v>31077901</v>
      </c>
      <c r="D53" s="6" t="s">
        <v>74</v>
      </c>
      <c r="E53" s="6" t="s">
        <v>76</v>
      </c>
      <c r="F53" s="9">
        <v>0</v>
      </c>
      <c r="G53" s="20">
        <f t="shared" si="0"/>
        <v>0</v>
      </c>
      <c r="H53" s="9" t="s">
        <v>6</v>
      </c>
      <c r="I53" s="10">
        <v>70</v>
      </c>
      <c r="J53" s="10">
        <f t="shared" si="1"/>
        <v>0</v>
      </c>
      <c r="K53" s="11">
        <f t="shared" si="2"/>
        <v>35</v>
      </c>
      <c r="L53" s="21">
        <f t="shared" si="3"/>
        <v>0</v>
      </c>
      <c r="M53" s="12"/>
      <c r="N53" s="13">
        <f t="shared" si="4"/>
        <v>0</v>
      </c>
    </row>
    <row r="54" spans="1:14" ht="115.5" customHeight="1" x14ac:dyDescent="0.25">
      <c r="A54" s="6" t="s">
        <v>77</v>
      </c>
      <c r="B54" s="7">
        <v>31077901</v>
      </c>
      <c r="C54" s="8">
        <v>31077901</v>
      </c>
      <c r="D54" s="6" t="s">
        <v>74</v>
      </c>
      <c r="E54" s="6" t="s">
        <v>18</v>
      </c>
      <c r="F54" s="9">
        <v>100</v>
      </c>
      <c r="G54" s="20">
        <f t="shared" si="0"/>
        <v>100</v>
      </c>
      <c r="H54" s="9" t="s">
        <v>6</v>
      </c>
      <c r="I54" s="10">
        <v>70</v>
      </c>
      <c r="J54" s="10">
        <f t="shared" si="1"/>
        <v>7000</v>
      </c>
      <c r="K54" s="11">
        <f t="shared" si="2"/>
        <v>35</v>
      </c>
      <c r="L54" s="21">
        <f t="shared" si="3"/>
        <v>3500</v>
      </c>
      <c r="M54" s="12"/>
      <c r="N54" s="13">
        <f t="shared" si="4"/>
        <v>0</v>
      </c>
    </row>
    <row r="55" spans="1:14" ht="115.5" customHeight="1" x14ac:dyDescent="0.25">
      <c r="A55" s="6" t="s">
        <v>78</v>
      </c>
      <c r="B55" s="7">
        <v>31077901</v>
      </c>
      <c r="C55" s="8">
        <v>31077901</v>
      </c>
      <c r="D55" s="6" t="s">
        <v>74</v>
      </c>
      <c r="E55" s="6" t="s">
        <v>23</v>
      </c>
      <c r="F55" s="9">
        <v>200</v>
      </c>
      <c r="G55" s="20">
        <f t="shared" si="0"/>
        <v>200</v>
      </c>
      <c r="H55" s="9" t="s">
        <v>6</v>
      </c>
      <c r="I55" s="10">
        <v>70</v>
      </c>
      <c r="J55" s="10">
        <f t="shared" si="1"/>
        <v>14000</v>
      </c>
      <c r="K55" s="11">
        <f t="shared" si="2"/>
        <v>35</v>
      </c>
      <c r="L55" s="21">
        <f t="shared" si="3"/>
        <v>7000</v>
      </c>
      <c r="M55" s="12"/>
      <c r="N55" s="13">
        <f t="shared" si="4"/>
        <v>0</v>
      </c>
    </row>
    <row r="56" spans="1:14" ht="115.5" customHeight="1" x14ac:dyDescent="0.25">
      <c r="A56" s="6" t="s">
        <v>79</v>
      </c>
      <c r="B56" s="7">
        <v>31077901</v>
      </c>
      <c r="C56" s="8">
        <v>31077901</v>
      </c>
      <c r="D56" s="6" t="s">
        <v>74</v>
      </c>
      <c r="E56" s="6" t="s">
        <v>27</v>
      </c>
      <c r="F56" s="9">
        <v>200</v>
      </c>
      <c r="G56" s="20">
        <f t="shared" si="0"/>
        <v>200</v>
      </c>
      <c r="H56" s="9" t="s">
        <v>6</v>
      </c>
      <c r="I56" s="10">
        <v>70</v>
      </c>
      <c r="J56" s="10">
        <f t="shared" si="1"/>
        <v>14000</v>
      </c>
      <c r="K56" s="11">
        <f t="shared" si="2"/>
        <v>35</v>
      </c>
      <c r="L56" s="21">
        <f t="shared" si="3"/>
        <v>7000</v>
      </c>
      <c r="M56" s="12"/>
      <c r="N56" s="13">
        <f t="shared" si="4"/>
        <v>0</v>
      </c>
    </row>
    <row r="57" spans="1:14" ht="115.5" customHeight="1" x14ac:dyDescent="0.25">
      <c r="A57" s="6" t="s">
        <v>80</v>
      </c>
      <c r="B57" s="7">
        <v>31077901</v>
      </c>
      <c r="C57" s="8">
        <v>31077901</v>
      </c>
      <c r="D57" s="6" t="s">
        <v>74</v>
      </c>
      <c r="E57" s="6" t="s">
        <v>31</v>
      </c>
      <c r="F57" s="9">
        <v>100</v>
      </c>
      <c r="G57" s="20">
        <f t="shared" si="0"/>
        <v>100</v>
      </c>
      <c r="H57" s="9" t="s">
        <v>6</v>
      </c>
      <c r="I57" s="10">
        <v>70</v>
      </c>
      <c r="J57" s="10">
        <f t="shared" si="1"/>
        <v>7000</v>
      </c>
      <c r="K57" s="11">
        <f t="shared" si="2"/>
        <v>35</v>
      </c>
      <c r="L57" s="21">
        <f t="shared" si="3"/>
        <v>3500</v>
      </c>
      <c r="M57" s="12"/>
      <c r="N57" s="13">
        <f t="shared" si="4"/>
        <v>0</v>
      </c>
    </row>
    <row r="58" spans="1:14" ht="115.5" customHeight="1" x14ac:dyDescent="0.25">
      <c r="A58" s="6" t="s">
        <v>81</v>
      </c>
      <c r="B58" s="7">
        <v>31077901</v>
      </c>
      <c r="C58" s="8">
        <v>31077901</v>
      </c>
      <c r="D58" s="6" t="s">
        <v>74</v>
      </c>
      <c r="E58" s="6" t="s">
        <v>10</v>
      </c>
      <c r="F58" s="9">
        <v>200</v>
      </c>
      <c r="G58" s="20">
        <f t="shared" si="0"/>
        <v>200</v>
      </c>
      <c r="H58" s="9" t="s">
        <v>6</v>
      </c>
      <c r="I58" s="10">
        <v>70</v>
      </c>
      <c r="J58" s="10">
        <f t="shared" si="1"/>
        <v>14000</v>
      </c>
      <c r="K58" s="11">
        <f t="shared" si="2"/>
        <v>35</v>
      </c>
      <c r="L58" s="21">
        <f t="shared" si="3"/>
        <v>7000</v>
      </c>
      <c r="M58" s="12"/>
      <c r="N58" s="13">
        <f t="shared" si="4"/>
        <v>0</v>
      </c>
    </row>
    <row r="59" spans="1:14" ht="115.5" customHeight="1" x14ac:dyDescent="0.25">
      <c r="A59" s="6" t="s">
        <v>82</v>
      </c>
      <c r="B59" s="7">
        <v>31077901</v>
      </c>
      <c r="C59" s="8">
        <v>31077901</v>
      </c>
      <c r="D59" s="6" t="s">
        <v>74</v>
      </c>
      <c r="E59" s="6" t="s">
        <v>14</v>
      </c>
      <c r="F59" s="9">
        <v>200</v>
      </c>
      <c r="G59" s="20">
        <f t="shared" si="0"/>
        <v>200</v>
      </c>
      <c r="H59" s="9" t="s">
        <v>6</v>
      </c>
      <c r="I59" s="10">
        <v>70</v>
      </c>
      <c r="J59" s="10">
        <f t="shared" si="1"/>
        <v>14000</v>
      </c>
      <c r="K59" s="11">
        <f t="shared" si="2"/>
        <v>35</v>
      </c>
      <c r="L59" s="21">
        <f t="shared" si="3"/>
        <v>7000</v>
      </c>
      <c r="M59" s="12"/>
      <c r="N59" s="13">
        <f t="shared" si="4"/>
        <v>0</v>
      </c>
    </row>
    <row r="60" spans="1:14" ht="115.5" customHeight="1" x14ac:dyDescent="0.25">
      <c r="A60" s="6" t="s">
        <v>83</v>
      </c>
      <c r="B60" s="7">
        <v>31077901</v>
      </c>
      <c r="C60" s="8">
        <v>31077901</v>
      </c>
      <c r="D60" s="6" t="s">
        <v>74</v>
      </c>
      <c r="E60" s="6" t="s">
        <v>21</v>
      </c>
      <c r="F60" s="9">
        <v>100</v>
      </c>
      <c r="G60" s="20">
        <f t="shared" si="0"/>
        <v>100</v>
      </c>
      <c r="H60" s="9" t="s">
        <v>6</v>
      </c>
      <c r="I60" s="10">
        <v>70</v>
      </c>
      <c r="J60" s="10">
        <f t="shared" si="1"/>
        <v>7000</v>
      </c>
      <c r="K60" s="11">
        <f t="shared" si="2"/>
        <v>35</v>
      </c>
      <c r="L60" s="21">
        <f t="shared" si="3"/>
        <v>3500</v>
      </c>
      <c r="M60" s="12"/>
      <c r="N60" s="13">
        <f t="shared" si="4"/>
        <v>0</v>
      </c>
    </row>
    <row r="61" spans="1:14" ht="115.5" customHeight="1" x14ac:dyDescent="0.25">
      <c r="A61" s="6" t="s">
        <v>84</v>
      </c>
      <c r="B61" s="7">
        <v>31077901</v>
      </c>
      <c r="C61" s="8">
        <v>31077901</v>
      </c>
      <c r="D61" s="6" t="s">
        <v>74</v>
      </c>
      <c r="E61" s="6" t="s">
        <v>25</v>
      </c>
      <c r="F61" s="9">
        <v>100</v>
      </c>
      <c r="G61" s="20">
        <f t="shared" si="0"/>
        <v>100</v>
      </c>
      <c r="H61" s="9" t="s">
        <v>6</v>
      </c>
      <c r="I61" s="10">
        <v>70</v>
      </c>
      <c r="J61" s="10">
        <f t="shared" si="1"/>
        <v>7000</v>
      </c>
      <c r="K61" s="11">
        <f t="shared" si="2"/>
        <v>35</v>
      </c>
      <c r="L61" s="21">
        <f t="shared" si="3"/>
        <v>3500</v>
      </c>
      <c r="M61" s="12"/>
      <c r="N61" s="13">
        <f t="shared" si="4"/>
        <v>0</v>
      </c>
    </row>
    <row r="62" spans="1:14" ht="115.5" customHeight="1" x14ac:dyDescent="0.25">
      <c r="A62" s="6" t="s">
        <v>85</v>
      </c>
      <c r="B62" s="7">
        <v>31077901</v>
      </c>
      <c r="C62" s="8">
        <v>31077901</v>
      </c>
      <c r="D62" s="6" t="s">
        <v>74</v>
      </c>
      <c r="E62" s="6" t="s">
        <v>5</v>
      </c>
      <c r="F62" s="9">
        <v>100</v>
      </c>
      <c r="G62" s="20">
        <f t="shared" si="0"/>
        <v>100</v>
      </c>
      <c r="H62" s="9" t="s">
        <v>6</v>
      </c>
      <c r="I62" s="10">
        <v>70</v>
      </c>
      <c r="J62" s="10">
        <f t="shared" si="1"/>
        <v>7000</v>
      </c>
      <c r="K62" s="11">
        <f t="shared" si="2"/>
        <v>35</v>
      </c>
      <c r="L62" s="21">
        <f t="shared" si="3"/>
        <v>3500</v>
      </c>
      <c r="M62" s="12"/>
      <c r="N62" s="13">
        <f t="shared" si="4"/>
        <v>0</v>
      </c>
    </row>
    <row r="63" spans="1:14" ht="115.5" customHeight="1" x14ac:dyDescent="0.25">
      <c r="A63" s="6" t="s">
        <v>86</v>
      </c>
      <c r="B63" s="7">
        <v>31077901</v>
      </c>
      <c r="C63" s="8">
        <v>31077901</v>
      </c>
      <c r="D63" s="6" t="s">
        <v>74</v>
      </c>
      <c r="E63" s="6" t="s">
        <v>8</v>
      </c>
      <c r="F63" s="9">
        <v>100</v>
      </c>
      <c r="G63" s="20">
        <f t="shared" si="0"/>
        <v>100</v>
      </c>
      <c r="H63" s="9" t="s">
        <v>6</v>
      </c>
      <c r="I63" s="10">
        <v>70</v>
      </c>
      <c r="J63" s="10">
        <f t="shared" si="1"/>
        <v>7000</v>
      </c>
      <c r="K63" s="11">
        <f t="shared" si="2"/>
        <v>35</v>
      </c>
      <c r="L63" s="21">
        <f t="shared" si="3"/>
        <v>3500</v>
      </c>
      <c r="M63" s="12"/>
      <c r="N63" s="13">
        <f t="shared" si="4"/>
        <v>0</v>
      </c>
    </row>
    <row r="64" spans="1:14" ht="115.5" customHeight="1" x14ac:dyDescent="0.25">
      <c r="A64" s="6" t="s">
        <v>87</v>
      </c>
      <c r="B64" s="7">
        <v>31077901</v>
      </c>
      <c r="C64" s="8">
        <v>31077901</v>
      </c>
      <c r="D64" s="6" t="s">
        <v>74</v>
      </c>
      <c r="E64" s="6" t="s">
        <v>12</v>
      </c>
      <c r="F64" s="9">
        <v>100</v>
      </c>
      <c r="G64" s="20">
        <f t="shared" si="0"/>
        <v>100</v>
      </c>
      <c r="H64" s="9" t="s">
        <v>6</v>
      </c>
      <c r="I64" s="10">
        <v>70</v>
      </c>
      <c r="J64" s="10">
        <f t="shared" si="1"/>
        <v>7000</v>
      </c>
      <c r="K64" s="11">
        <f t="shared" si="2"/>
        <v>35</v>
      </c>
      <c r="L64" s="21">
        <f t="shared" si="3"/>
        <v>3500</v>
      </c>
      <c r="M64" s="12"/>
      <c r="N64" s="13">
        <f t="shared" si="4"/>
        <v>0</v>
      </c>
    </row>
    <row r="65" spans="1:14" ht="115.5" customHeight="1" x14ac:dyDescent="0.25">
      <c r="A65" s="6" t="s">
        <v>88</v>
      </c>
      <c r="B65" s="7">
        <v>31077901</v>
      </c>
      <c r="C65" s="8">
        <v>31077901</v>
      </c>
      <c r="D65" s="6" t="s">
        <v>74</v>
      </c>
      <c r="E65" s="6" t="s">
        <v>89</v>
      </c>
      <c r="F65" s="9">
        <v>0</v>
      </c>
      <c r="G65" s="20">
        <f t="shared" si="0"/>
        <v>0</v>
      </c>
      <c r="H65" s="9" t="s">
        <v>6</v>
      </c>
      <c r="I65" s="10">
        <v>70</v>
      </c>
      <c r="J65" s="10">
        <f t="shared" si="1"/>
        <v>0</v>
      </c>
      <c r="K65" s="11">
        <f t="shared" si="2"/>
        <v>35</v>
      </c>
      <c r="L65" s="21">
        <f t="shared" si="3"/>
        <v>0</v>
      </c>
      <c r="M65" s="12"/>
      <c r="N65" s="13">
        <f t="shared" si="4"/>
        <v>0</v>
      </c>
    </row>
    <row r="66" spans="1:14" ht="115.5" customHeight="1" x14ac:dyDescent="0.25">
      <c r="A66" s="6" t="s">
        <v>90</v>
      </c>
      <c r="B66" s="7">
        <v>31173001</v>
      </c>
      <c r="C66" s="8">
        <v>31173001</v>
      </c>
      <c r="D66" s="6" t="s">
        <v>91</v>
      </c>
      <c r="E66" s="6" t="s">
        <v>16</v>
      </c>
      <c r="F66" s="9">
        <v>200</v>
      </c>
      <c r="G66" s="20">
        <f t="shared" si="0"/>
        <v>200</v>
      </c>
      <c r="H66" s="9" t="s">
        <v>6</v>
      </c>
      <c r="I66" s="10">
        <v>55</v>
      </c>
      <c r="J66" s="10">
        <f t="shared" si="1"/>
        <v>11000</v>
      </c>
      <c r="K66" s="11">
        <f t="shared" si="2"/>
        <v>27.5</v>
      </c>
      <c r="L66" s="21">
        <f t="shared" si="3"/>
        <v>5500</v>
      </c>
      <c r="M66" s="12"/>
      <c r="N66" s="13">
        <f t="shared" si="4"/>
        <v>0</v>
      </c>
    </row>
    <row r="67" spans="1:14" ht="115.5" customHeight="1" x14ac:dyDescent="0.25">
      <c r="A67" s="6" t="s">
        <v>92</v>
      </c>
      <c r="B67" s="7">
        <v>31173001</v>
      </c>
      <c r="C67" s="8">
        <v>31173001</v>
      </c>
      <c r="D67" s="6" t="s">
        <v>91</v>
      </c>
      <c r="E67" s="6" t="s">
        <v>76</v>
      </c>
      <c r="F67" s="9">
        <v>0</v>
      </c>
      <c r="G67" s="20">
        <f t="shared" ref="G67:G130" si="5">F67</f>
        <v>0</v>
      </c>
      <c r="H67" s="9" t="s">
        <v>6</v>
      </c>
      <c r="I67" s="10">
        <v>55</v>
      </c>
      <c r="J67" s="10">
        <f t="shared" ref="J67:J130" si="6">I67*G67</f>
        <v>0</v>
      </c>
      <c r="K67" s="11">
        <f t="shared" si="2"/>
        <v>27.5</v>
      </c>
      <c r="L67" s="21">
        <f t="shared" si="3"/>
        <v>0</v>
      </c>
      <c r="M67" s="12"/>
      <c r="N67" s="13">
        <f t="shared" si="4"/>
        <v>0</v>
      </c>
    </row>
    <row r="68" spans="1:14" ht="115.5" customHeight="1" x14ac:dyDescent="0.25">
      <c r="A68" s="6" t="s">
        <v>93</v>
      </c>
      <c r="B68" s="7">
        <v>31173001</v>
      </c>
      <c r="C68" s="8">
        <v>31173001</v>
      </c>
      <c r="D68" s="6" t="s">
        <v>91</v>
      </c>
      <c r="E68" s="6" t="s">
        <v>18</v>
      </c>
      <c r="F68" s="9">
        <v>0</v>
      </c>
      <c r="G68" s="20">
        <f t="shared" si="5"/>
        <v>0</v>
      </c>
      <c r="H68" s="9" t="s">
        <v>6</v>
      </c>
      <c r="I68" s="10">
        <v>55</v>
      </c>
      <c r="J68" s="10">
        <f t="shared" si="6"/>
        <v>0</v>
      </c>
      <c r="K68" s="11">
        <f t="shared" ref="K68:K131" si="7">I68/2</f>
        <v>27.5</v>
      </c>
      <c r="L68" s="21">
        <f t="shared" ref="L68:L131" si="8">G68*K68</f>
        <v>0</v>
      </c>
      <c r="M68" s="12"/>
      <c r="N68" s="13">
        <f t="shared" ref="N68:N131" si="9">M68*K68</f>
        <v>0</v>
      </c>
    </row>
    <row r="69" spans="1:14" ht="115.5" customHeight="1" x14ac:dyDescent="0.25">
      <c r="A69" s="6" t="s">
        <v>94</v>
      </c>
      <c r="B69" s="7">
        <v>31173001</v>
      </c>
      <c r="C69" s="8">
        <v>31173001</v>
      </c>
      <c r="D69" s="6" t="s">
        <v>91</v>
      </c>
      <c r="E69" s="6" t="s">
        <v>23</v>
      </c>
      <c r="F69" s="9">
        <v>300</v>
      </c>
      <c r="G69" s="20">
        <f t="shared" si="5"/>
        <v>300</v>
      </c>
      <c r="H69" s="9" t="s">
        <v>6</v>
      </c>
      <c r="I69" s="10">
        <v>55</v>
      </c>
      <c r="J69" s="10">
        <f t="shared" si="6"/>
        <v>16500</v>
      </c>
      <c r="K69" s="11">
        <f t="shared" si="7"/>
        <v>27.5</v>
      </c>
      <c r="L69" s="21">
        <f t="shared" si="8"/>
        <v>8250</v>
      </c>
      <c r="M69" s="12"/>
      <c r="N69" s="13">
        <f t="shared" si="9"/>
        <v>0</v>
      </c>
    </row>
    <row r="70" spans="1:14" ht="115.5" customHeight="1" x14ac:dyDescent="0.25">
      <c r="A70" s="6" t="s">
        <v>95</v>
      </c>
      <c r="B70" s="7">
        <v>31173001</v>
      </c>
      <c r="C70" s="8">
        <v>31173001</v>
      </c>
      <c r="D70" s="6" t="s">
        <v>91</v>
      </c>
      <c r="E70" s="6" t="s">
        <v>27</v>
      </c>
      <c r="F70" s="9">
        <v>300</v>
      </c>
      <c r="G70" s="20">
        <f t="shared" si="5"/>
        <v>300</v>
      </c>
      <c r="H70" s="9" t="s">
        <v>6</v>
      </c>
      <c r="I70" s="10">
        <v>55</v>
      </c>
      <c r="J70" s="10">
        <f t="shared" si="6"/>
        <v>16500</v>
      </c>
      <c r="K70" s="11">
        <f t="shared" si="7"/>
        <v>27.5</v>
      </c>
      <c r="L70" s="21">
        <f t="shared" si="8"/>
        <v>8250</v>
      </c>
      <c r="M70" s="12"/>
      <c r="N70" s="13">
        <f t="shared" si="9"/>
        <v>0</v>
      </c>
    </row>
    <row r="71" spans="1:14" ht="115.5" customHeight="1" x14ac:dyDescent="0.25">
      <c r="A71" s="6" t="s">
        <v>96</v>
      </c>
      <c r="B71" s="7">
        <v>31173001</v>
      </c>
      <c r="C71" s="8">
        <v>31173001</v>
      </c>
      <c r="D71" s="6" t="s">
        <v>91</v>
      </c>
      <c r="E71" s="6" t="s">
        <v>31</v>
      </c>
      <c r="F71" s="9">
        <v>300</v>
      </c>
      <c r="G71" s="20">
        <f t="shared" si="5"/>
        <v>300</v>
      </c>
      <c r="H71" s="9" t="s">
        <v>6</v>
      </c>
      <c r="I71" s="10">
        <v>55</v>
      </c>
      <c r="J71" s="10">
        <f t="shared" si="6"/>
        <v>16500</v>
      </c>
      <c r="K71" s="11">
        <f t="shared" si="7"/>
        <v>27.5</v>
      </c>
      <c r="L71" s="21">
        <f t="shared" si="8"/>
        <v>8250</v>
      </c>
      <c r="M71" s="12"/>
      <c r="N71" s="13">
        <f t="shared" si="9"/>
        <v>0</v>
      </c>
    </row>
    <row r="72" spans="1:14" ht="115.5" customHeight="1" x14ac:dyDescent="0.25">
      <c r="A72" s="6" t="s">
        <v>97</v>
      </c>
      <c r="B72" s="7">
        <v>31173001</v>
      </c>
      <c r="C72" s="8">
        <v>31173001</v>
      </c>
      <c r="D72" s="6" t="s">
        <v>91</v>
      </c>
      <c r="E72" s="6" t="s">
        <v>98</v>
      </c>
      <c r="F72" s="9">
        <v>600</v>
      </c>
      <c r="G72" s="20">
        <f t="shared" si="5"/>
        <v>600</v>
      </c>
      <c r="H72" s="9" t="s">
        <v>6</v>
      </c>
      <c r="I72" s="10">
        <v>55</v>
      </c>
      <c r="J72" s="10">
        <f t="shared" si="6"/>
        <v>33000</v>
      </c>
      <c r="K72" s="11">
        <f t="shared" si="7"/>
        <v>27.5</v>
      </c>
      <c r="L72" s="21">
        <f t="shared" si="8"/>
        <v>16500</v>
      </c>
      <c r="M72" s="12"/>
      <c r="N72" s="13">
        <f t="shared" si="9"/>
        <v>0</v>
      </c>
    </row>
    <row r="73" spans="1:14" ht="115.5" customHeight="1" x14ac:dyDescent="0.25">
      <c r="A73" s="6" t="s">
        <v>99</v>
      </c>
      <c r="B73" s="7">
        <v>31173001</v>
      </c>
      <c r="C73" s="8">
        <v>31173001</v>
      </c>
      <c r="D73" s="6" t="s">
        <v>91</v>
      </c>
      <c r="E73" s="6" t="s">
        <v>10</v>
      </c>
      <c r="F73" s="9">
        <v>600</v>
      </c>
      <c r="G73" s="20">
        <f t="shared" si="5"/>
        <v>600</v>
      </c>
      <c r="H73" s="9" t="s">
        <v>6</v>
      </c>
      <c r="I73" s="10">
        <v>55</v>
      </c>
      <c r="J73" s="10">
        <f t="shared" si="6"/>
        <v>33000</v>
      </c>
      <c r="K73" s="11">
        <f t="shared" si="7"/>
        <v>27.5</v>
      </c>
      <c r="L73" s="21">
        <f t="shared" si="8"/>
        <v>16500</v>
      </c>
      <c r="M73" s="12"/>
      <c r="N73" s="13">
        <f t="shared" si="9"/>
        <v>0</v>
      </c>
    </row>
    <row r="74" spans="1:14" ht="115.5" customHeight="1" x14ac:dyDescent="0.25">
      <c r="A74" s="6" t="s">
        <v>100</v>
      </c>
      <c r="B74" s="7">
        <v>31173001</v>
      </c>
      <c r="C74" s="8">
        <v>31173001</v>
      </c>
      <c r="D74" s="6" t="s">
        <v>91</v>
      </c>
      <c r="E74" s="6" t="s">
        <v>14</v>
      </c>
      <c r="F74" s="9">
        <v>400</v>
      </c>
      <c r="G74" s="20">
        <f t="shared" si="5"/>
        <v>400</v>
      </c>
      <c r="H74" s="9" t="s">
        <v>6</v>
      </c>
      <c r="I74" s="10">
        <v>55</v>
      </c>
      <c r="J74" s="10">
        <f t="shared" si="6"/>
        <v>22000</v>
      </c>
      <c r="K74" s="11">
        <f t="shared" si="7"/>
        <v>27.5</v>
      </c>
      <c r="L74" s="21">
        <f t="shared" si="8"/>
        <v>11000</v>
      </c>
      <c r="M74" s="12"/>
      <c r="N74" s="13">
        <f t="shared" si="9"/>
        <v>0</v>
      </c>
    </row>
    <row r="75" spans="1:14" ht="115.5" customHeight="1" x14ac:dyDescent="0.25">
      <c r="A75" s="6" t="s">
        <v>101</v>
      </c>
      <c r="B75" s="7">
        <v>31173001</v>
      </c>
      <c r="C75" s="8">
        <v>31173001</v>
      </c>
      <c r="D75" s="6" t="s">
        <v>91</v>
      </c>
      <c r="E75" s="6" t="s">
        <v>21</v>
      </c>
      <c r="F75" s="9">
        <v>150</v>
      </c>
      <c r="G75" s="20">
        <f t="shared" si="5"/>
        <v>150</v>
      </c>
      <c r="H75" s="9" t="s">
        <v>6</v>
      </c>
      <c r="I75" s="10">
        <v>55</v>
      </c>
      <c r="J75" s="10">
        <f t="shared" si="6"/>
        <v>8250</v>
      </c>
      <c r="K75" s="11">
        <f t="shared" si="7"/>
        <v>27.5</v>
      </c>
      <c r="L75" s="21">
        <f t="shared" si="8"/>
        <v>4125</v>
      </c>
      <c r="M75" s="12"/>
      <c r="N75" s="13">
        <f t="shared" si="9"/>
        <v>0</v>
      </c>
    </row>
    <row r="76" spans="1:14" ht="115.5" customHeight="1" x14ac:dyDescent="0.25">
      <c r="A76" s="6" t="s">
        <v>102</v>
      </c>
      <c r="B76" s="7">
        <v>31173001</v>
      </c>
      <c r="C76" s="8">
        <v>31173001</v>
      </c>
      <c r="D76" s="6" t="s">
        <v>91</v>
      </c>
      <c r="E76" s="6" t="s">
        <v>25</v>
      </c>
      <c r="F76" s="9">
        <v>300</v>
      </c>
      <c r="G76" s="20">
        <f t="shared" si="5"/>
        <v>300</v>
      </c>
      <c r="H76" s="9" t="s">
        <v>6</v>
      </c>
      <c r="I76" s="10">
        <v>55</v>
      </c>
      <c r="J76" s="10">
        <f t="shared" si="6"/>
        <v>16500</v>
      </c>
      <c r="K76" s="11">
        <f t="shared" si="7"/>
        <v>27.5</v>
      </c>
      <c r="L76" s="21">
        <f t="shared" si="8"/>
        <v>8250</v>
      </c>
      <c r="M76" s="12"/>
      <c r="N76" s="13">
        <f t="shared" si="9"/>
        <v>0</v>
      </c>
    </row>
    <row r="77" spans="1:14" ht="115.5" customHeight="1" x14ac:dyDescent="0.25">
      <c r="A77" s="6" t="s">
        <v>103</v>
      </c>
      <c r="B77" s="7">
        <v>31173001</v>
      </c>
      <c r="C77" s="8">
        <v>31173001</v>
      </c>
      <c r="D77" s="6" t="s">
        <v>91</v>
      </c>
      <c r="E77" s="6" t="s">
        <v>29</v>
      </c>
      <c r="F77" s="9">
        <v>300</v>
      </c>
      <c r="G77" s="20">
        <f t="shared" si="5"/>
        <v>300</v>
      </c>
      <c r="H77" s="9" t="s">
        <v>6</v>
      </c>
      <c r="I77" s="10">
        <v>55</v>
      </c>
      <c r="J77" s="10">
        <f t="shared" si="6"/>
        <v>16500</v>
      </c>
      <c r="K77" s="11">
        <f t="shared" si="7"/>
        <v>27.5</v>
      </c>
      <c r="L77" s="21">
        <f t="shared" si="8"/>
        <v>8250</v>
      </c>
      <c r="M77" s="12"/>
      <c r="N77" s="13">
        <f t="shared" si="9"/>
        <v>0</v>
      </c>
    </row>
    <row r="78" spans="1:14" ht="115.5" customHeight="1" x14ac:dyDescent="0.25">
      <c r="A78" s="6" t="s">
        <v>104</v>
      </c>
      <c r="B78" s="7">
        <v>31173001</v>
      </c>
      <c r="C78" s="8">
        <v>31173001</v>
      </c>
      <c r="D78" s="6" t="s">
        <v>91</v>
      </c>
      <c r="E78" s="6" t="s">
        <v>5</v>
      </c>
      <c r="F78" s="9">
        <v>350</v>
      </c>
      <c r="G78" s="20">
        <f t="shared" si="5"/>
        <v>350</v>
      </c>
      <c r="H78" s="9" t="s">
        <v>6</v>
      </c>
      <c r="I78" s="10">
        <v>55</v>
      </c>
      <c r="J78" s="10">
        <f t="shared" si="6"/>
        <v>19250</v>
      </c>
      <c r="K78" s="11">
        <f t="shared" si="7"/>
        <v>27.5</v>
      </c>
      <c r="L78" s="21">
        <f t="shared" si="8"/>
        <v>9625</v>
      </c>
      <c r="M78" s="12"/>
      <c r="N78" s="13">
        <f t="shared" si="9"/>
        <v>0</v>
      </c>
    </row>
    <row r="79" spans="1:14" ht="115.5" customHeight="1" x14ac:dyDescent="0.25">
      <c r="A79" s="6" t="s">
        <v>105</v>
      </c>
      <c r="B79" s="7">
        <v>31173001</v>
      </c>
      <c r="C79" s="8">
        <v>31173001</v>
      </c>
      <c r="D79" s="6" t="s">
        <v>91</v>
      </c>
      <c r="E79" s="6" t="s">
        <v>8</v>
      </c>
      <c r="F79" s="9">
        <v>400</v>
      </c>
      <c r="G79" s="20">
        <f t="shared" si="5"/>
        <v>400</v>
      </c>
      <c r="H79" s="9" t="s">
        <v>6</v>
      </c>
      <c r="I79" s="10">
        <v>55</v>
      </c>
      <c r="J79" s="10">
        <f t="shared" si="6"/>
        <v>22000</v>
      </c>
      <c r="K79" s="11">
        <f t="shared" si="7"/>
        <v>27.5</v>
      </c>
      <c r="L79" s="21">
        <f t="shared" si="8"/>
        <v>11000</v>
      </c>
      <c r="M79" s="12"/>
      <c r="N79" s="13">
        <f t="shared" si="9"/>
        <v>0</v>
      </c>
    </row>
    <row r="80" spans="1:14" ht="115.5" customHeight="1" x14ac:dyDescent="0.25">
      <c r="A80" s="6" t="s">
        <v>106</v>
      </c>
      <c r="B80" s="7">
        <v>31173001</v>
      </c>
      <c r="C80" s="8">
        <v>31173001</v>
      </c>
      <c r="D80" s="6" t="s">
        <v>91</v>
      </c>
      <c r="E80" s="6" t="s">
        <v>12</v>
      </c>
      <c r="F80" s="9">
        <v>400</v>
      </c>
      <c r="G80" s="20">
        <f t="shared" si="5"/>
        <v>400</v>
      </c>
      <c r="H80" s="9" t="s">
        <v>6</v>
      </c>
      <c r="I80" s="10">
        <v>55</v>
      </c>
      <c r="J80" s="10">
        <f t="shared" si="6"/>
        <v>22000</v>
      </c>
      <c r="K80" s="11">
        <f t="shared" si="7"/>
        <v>27.5</v>
      </c>
      <c r="L80" s="21">
        <f t="shared" si="8"/>
        <v>11000</v>
      </c>
      <c r="M80" s="12"/>
      <c r="N80" s="13">
        <f t="shared" si="9"/>
        <v>0</v>
      </c>
    </row>
    <row r="81" spans="1:14" ht="115.5" customHeight="1" x14ac:dyDescent="0.25">
      <c r="A81" s="6" t="s">
        <v>107</v>
      </c>
      <c r="B81" s="7">
        <v>31173001</v>
      </c>
      <c r="C81" s="8">
        <v>31173001</v>
      </c>
      <c r="D81" s="6" t="s">
        <v>91</v>
      </c>
      <c r="E81" s="6" t="s">
        <v>89</v>
      </c>
      <c r="F81" s="9">
        <v>0</v>
      </c>
      <c r="G81" s="20">
        <f t="shared" si="5"/>
        <v>0</v>
      </c>
      <c r="H81" s="9" t="s">
        <v>6</v>
      </c>
      <c r="I81" s="10">
        <v>55</v>
      </c>
      <c r="J81" s="10">
        <f t="shared" si="6"/>
        <v>0</v>
      </c>
      <c r="K81" s="11">
        <f t="shared" si="7"/>
        <v>27.5</v>
      </c>
      <c r="L81" s="21">
        <f t="shared" si="8"/>
        <v>0</v>
      </c>
      <c r="M81" s="12"/>
      <c r="N81" s="13">
        <f t="shared" si="9"/>
        <v>0</v>
      </c>
    </row>
    <row r="82" spans="1:14" ht="115.5" customHeight="1" x14ac:dyDescent="0.25">
      <c r="A82" s="6" t="s">
        <v>108</v>
      </c>
      <c r="B82" s="7">
        <v>31173009</v>
      </c>
      <c r="C82" s="8">
        <v>31173009</v>
      </c>
      <c r="D82" s="6" t="s">
        <v>109</v>
      </c>
      <c r="E82" s="6" t="s">
        <v>16</v>
      </c>
      <c r="F82" s="9">
        <v>400</v>
      </c>
      <c r="G82" s="20">
        <f t="shared" si="5"/>
        <v>400</v>
      </c>
      <c r="H82" s="9" t="s">
        <v>6</v>
      </c>
      <c r="I82" s="10">
        <v>55</v>
      </c>
      <c r="J82" s="10">
        <f t="shared" si="6"/>
        <v>22000</v>
      </c>
      <c r="K82" s="11">
        <f t="shared" si="7"/>
        <v>27.5</v>
      </c>
      <c r="L82" s="21">
        <f t="shared" si="8"/>
        <v>11000</v>
      </c>
      <c r="M82" s="12"/>
      <c r="N82" s="13">
        <f t="shared" si="9"/>
        <v>0</v>
      </c>
    </row>
    <row r="83" spans="1:14" ht="115.5" customHeight="1" x14ac:dyDescent="0.25">
      <c r="A83" s="6" t="s">
        <v>110</v>
      </c>
      <c r="B83" s="7">
        <v>31173009</v>
      </c>
      <c r="C83" s="8">
        <v>31173009</v>
      </c>
      <c r="D83" s="6" t="s">
        <v>109</v>
      </c>
      <c r="E83" s="6" t="s">
        <v>76</v>
      </c>
      <c r="F83" s="9">
        <v>0</v>
      </c>
      <c r="G83" s="20">
        <f t="shared" si="5"/>
        <v>0</v>
      </c>
      <c r="H83" s="9" t="s">
        <v>6</v>
      </c>
      <c r="I83" s="10">
        <v>55</v>
      </c>
      <c r="J83" s="10">
        <f t="shared" si="6"/>
        <v>0</v>
      </c>
      <c r="K83" s="11">
        <f t="shared" si="7"/>
        <v>27.5</v>
      </c>
      <c r="L83" s="21">
        <f t="shared" si="8"/>
        <v>0</v>
      </c>
      <c r="M83" s="12"/>
      <c r="N83" s="13">
        <f t="shared" si="9"/>
        <v>0</v>
      </c>
    </row>
    <row r="84" spans="1:14" ht="115.5" customHeight="1" x14ac:dyDescent="0.25">
      <c r="A84" s="6" t="s">
        <v>111</v>
      </c>
      <c r="B84" s="7">
        <v>31173009</v>
      </c>
      <c r="C84" s="8">
        <v>31173009</v>
      </c>
      <c r="D84" s="6" t="s">
        <v>109</v>
      </c>
      <c r="E84" s="6" t="s">
        <v>18</v>
      </c>
      <c r="F84" s="9">
        <v>200</v>
      </c>
      <c r="G84" s="20">
        <f t="shared" si="5"/>
        <v>200</v>
      </c>
      <c r="H84" s="9" t="s">
        <v>6</v>
      </c>
      <c r="I84" s="10">
        <v>55</v>
      </c>
      <c r="J84" s="10">
        <f t="shared" si="6"/>
        <v>11000</v>
      </c>
      <c r="K84" s="11">
        <f t="shared" si="7"/>
        <v>27.5</v>
      </c>
      <c r="L84" s="21">
        <f t="shared" si="8"/>
        <v>5500</v>
      </c>
      <c r="M84" s="12"/>
      <c r="N84" s="13">
        <f t="shared" si="9"/>
        <v>0</v>
      </c>
    </row>
    <row r="85" spans="1:14" ht="115.5" customHeight="1" x14ac:dyDescent="0.25">
      <c r="A85" s="6" t="s">
        <v>112</v>
      </c>
      <c r="B85" s="7">
        <v>31173009</v>
      </c>
      <c r="C85" s="8">
        <v>31173009</v>
      </c>
      <c r="D85" s="6" t="s">
        <v>109</v>
      </c>
      <c r="E85" s="6" t="s">
        <v>10</v>
      </c>
      <c r="F85" s="9">
        <v>400</v>
      </c>
      <c r="G85" s="20">
        <f t="shared" si="5"/>
        <v>400</v>
      </c>
      <c r="H85" s="9" t="s">
        <v>6</v>
      </c>
      <c r="I85" s="10">
        <v>55</v>
      </c>
      <c r="J85" s="10">
        <f t="shared" si="6"/>
        <v>22000</v>
      </c>
      <c r="K85" s="11">
        <f t="shared" si="7"/>
        <v>27.5</v>
      </c>
      <c r="L85" s="21">
        <f t="shared" si="8"/>
        <v>11000</v>
      </c>
      <c r="M85" s="12"/>
      <c r="N85" s="13">
        <f t="shared" si="9"/>
        <v>0</v>
      </c>
    </row>
    <row r="86" spans="1:14" ht="115.5" customHeight="1" x14ac:dyDescent="0.25">
      <c r="A86" s="6" t="s">
        <v>113</v>
      </c>
      <c r="B86" s="7">
        <v>31173009</v>
      </c>
      <c r="C86" s="8">
        <v>31173009</v>
      </c>
      <c r="D86" s="6" t="s">
        <v>109</v>
      </c>
      <c r="E86" s="6" t="s">
        <v>14</v>
      </c>
      <c r="F86" s="9">
        <v>400</v>
      </c>
      <c r="G86" s="20">
        <f t="shared" si="5"/>
        <v>400</v>
      </c>
      <c r="H86" s="9" t="s">
        <v>6</v>
      </c>
      <c r="I86" s="10">
        <v>55</v>
      </c>
      <c r="J86" s="10">
        <f t="shared" si="6"/>
        <v>22000</v>
      </c>
      <c r="K86" s="11">
        <f t="shared" si="7"/>
        <v>27.5</v>
      </c>
      <c r="L86" s="21">
        <f t="shared" si="8"/>
        <v>11000</v>
      </c>
      <c r="M86" s="12"/>
      <c r="N86" s="13">
        <f t="shared" si="9"/>
        <v>0</v>
      </c>
    </row>
    <row r="87" spans="1:14" ht="115.5" customHeight="1" x14ac:dyDescent="0.25">
      <c r="A87" s="6" t="s">
        <v>114</v>
      </c>
      <c r="B87" s="7">
        <v>31173009</v>
      </c>
      <c r="C87" s="8">
        <v>31173009</v>
      </c>
      <c r="D87" s="6" t="s">
        <v>109</v>
      </c>
      <c r="E87" s="6" t="s">
        <v>5</v>
      </c>
      <c r="F87" s="9">
        <v>200</v>
      </c>
      <c r="G87" s="20">
        <f t="shared" si="5"/>
        <v>200</v>
      </c>
      <c r="H87" s="9" t="s">
        <v>6</v>
      </c>
      <c r="I87" s="10">
        <v>55</v>
      </c>
      <c r="J87" s="10">
        <f t="shared" si="6"/>
        <v>11000</v>
      </c>
      <c r="K87" s="11">
        <f t="shared" si="7"/>
        <v>27.5</v>
      </c>
      <c r="L87" s="21">
        <f t="shared" si="8"/>
        <v>5500</v>
      </c>
      <c r="M87" s="12"/>
      <c r="N87" s="13">
        <f t="shared" si="9"/>
        <v>0</v>
      </c>
    </row>
    <row r="88" spans="1:14" ht="115.5" customHeight="1" x14ac:dyDescent="0.25">
      <c r="A88" s="6" t="s">
        <v>115</v>
      </c>
      <c r="B88" s="7">
        <v>31173009</v>
      </c>
      <c r="C88" s="8">
        <v>31173009</v>
      </c>
      <c r="D88" s="6" t="s">
        <v>109</v>
      </c>
      <c r="E88" s="6" t="s">
        <v>8</v>
      </c>
      <c r="F88" s="9">
        <v>400</v>
      </c>
      <c r="G88" s="20">
        <f t="shared" si="5"/>
        <v>400</v>
      </c>
      <c r="H88" s="9" t="s">
        <v>6</v>
      </c>
      <c r="I88" s="10">
        <v>55</v>
      </c>
      <c r="J88" s="10">
        <f t="shared" si="6"/>
        <v>22000</v>
      </c>
      <c r="K88" s="11">
        <f t="shared" si="7"/>
        <v>27.5</v>
      </c>
      <c r="L88" s="21">
        <f t="shared" si="8"/>
        <v>11000</v>
      </c>
      <c r="M88" s="12"/>
      <c r="N88" s="13">
        <f t="shared" si="9"/>
        <v>0</v>
      </c>
    </row>
    <row r="89" spans="1:14" ht="115.5" customHeight="1" x14ac:dyDescent="0.25">
      <c r="A89" s="6" t="s">
        <v>116</v>
      </c>
      <c r="B89" s="7">
        <v>31173009</v>
      </c>
      <c r="C89" s="8">
        <v>31173009</v>
      </c>
      <c r="D89" s="6" t="s">
        <v>109</v>
      </c>
      <c r="E89" s="6" t="s">
        <v>12</v>
      </c>
      <c r="F89" s="9">
        <v>400</v>
      </c>
      <c r="G89" s="20">
        <f t="shared" si="5"/>
        <v>400</v>
      </c>
      <c r="H89" s="9" t="s">
        <v>6</v>
      </c>
      <c r="I89" s="10">
        <v>55</v>
      </c>
      <c r="J89" s="10">
        <f t="shared" si="6"/>
        <v>22000</v>
      </c>
      <c r="K89" s="11">
        <f t="shared" si="7"/>
        <v>27.5</v>
      </c>
      <c r="L89" s="21">
        <f t="shared" si="8"/>
        <v>11000</v>
      </c>
      <c r="M89" s="12"/>
      <c r="N89" s="13">
        <f t="shared" si="9"/>
        <v>0</v>
      </c>
    </row>
    <row r="90" spans="1:14" ht="115.5" customHeight="1" x14ac:dyDescent="0.25">
      <c r="A90" s="6" t="s">
        <v>117</v>
      </c>
      <c r="B90" s="7">
        <v>31173009</v>
      </c>
      <c r="C90" s="8">
        <v>31173009</v>
      </c>
      <c r="D90" s="6" t="s">
        <v>109</v>
      </c>
      <c r="E90" s="6" t="s">
        <v>89</v>
      </c>
      <c r="F90" s="9">
        <v>0</v>
      </c>
      <c r="G90" s="20">
        <f t="shared" si="5"/>
        <v>0</v>
      </c>
      <c r="H90" s="9" t="s">
        <v>6</v>
      </c>
      <c r="I90" s="10">
        <v>55</v>
      </c>
      <c r="J90" s="10">
        <f t="shared" si="6"/>
        <v>0</v>
      </c>
      <c r="K90" s="11">
        <f t="shared" si="7"/>
        <v>27.5</v>
      </c>
      <c r="L90" s="21">
        <f t="shared" si="8"/>
        <v>0</v>
      </c>
      <c r="M90" s="12"/>
      <c r="N90" s="13">
        <f t="shared" si="9"/>
        <v>0</v>
      </c>
    </row>
    <row r="91" spans="1:14" ht="115.5" customHeight="1" x14ac:dyDescent="0.25">
      <c r="A91" s="6" t="s">
        <v>118</v>
      </c>
      <c r="B91" s="7">
        <v>40267904</v>
      </c>
      <c r="C91" s="8">
        <v>40267904</v>
      </c>
      <c r="D91" s="6" t="s">
        <v>119</v>
      </c>
      <c r="E91" s="6" t="s">
        <v>16</v>
      </c>
      <c r="F91" s="9">
        <v>100</v>
      </c>
      <c r="G91" s="20">
        <f t="shared" si="5"/>
        <v>100</v>
      </c>
      <c r="H91" s="9" t="s">
        <v>6</v>
      </c>
      <c r="I91" s="10">
        <v>60</v>
      </c>
      <c r="J91" s="10">
        <f t="shared" si="6"/>
        <v>6000</v>
      </c>
      <c r="K91" s="11">
        <f t="shared" si="7"/>
        <v>30</v>
      </c>
      <c r="L91" s="21">
        <f t="shared" si="8"/>
        <v>3000</v>
      </c>
      <c r="M91" s="12"/>
      <c r="N91" s="13">
        <f t="shared" si="9"/>
        <v>0</v>
      </c>
    </row>
    <row r="92" spans="1:14" ht="115.5" customHeight="1" x14ac:dyDescent="0.25">
      <c r="A92" s="6" t="s">
        <v>120</v>
      </c>
      <c r="B92" s="7">
        <v>40267904</v>
      </c>
      <c r="C92" s="8">
        <v>40267904</v>
      </c>
      <c r="D92" s="6" t="s">
        <v>119</v>
      </c>
      <c r="E92" s="6" t="s">
        <v>18</v>
      </c>
      <c r="F92" s="9">
        <v>100</v>
      </c>
      <c r="G92" s="20">
        <f t="shared" si="5"/>
        <v>100</v>
      </c>
      <c r="H92" s="9" t="s">
        <v>6</v>
      </c>
      <c r="I92" s="10">
        <v>60</v>
      </c>
      <c r="J92" s="10">
        <f t="shared" si="6"/>
        <v>6000</v>
      </c>
      <c r="K92" s="11">
        <f t="shared" si="7"/>
        <v>30</v>
      </c>
      <c r="L92" s="21">
        <f t="shared" si="8"/>
        <v>3000</v>
      </c>
      <c r="M92" s="12"/>
      <c r="N92" s="13">
        <f t="shared" si="9"/>
        <v>0</v>
      </c>
    </row>
    <row r="93" spans="1:14" ht="115.5" customHeight="1" x14ac:dyDescent="0.25">
      <c r="A93" s="6" t="s">
        <v>121</v>
      </c>
      <c r="B93" s="7">
        <v>40267904</v>
      </c>
      <c r="C93" s="8">
        <v>40267904</v>
      </c>
      <c r="D93" s="6" t="s">
        <v>119</v>
      </c>
      <c r="E93" s="6" t="s">
        <v>10</v>
      </c>
      <c r="F93" s="9">
        <v>200</v>
      </c>
      <c r="G93" s="20">
        <f t="shared" si="5"/>
        <v>200</v>
      </c>
      <c r="H93" s="9" t="s">
        <v>6</v>
      </c>
      <c r="I93" s="10">
        <v>60</v>
      </c>
      <c r="J93" s="10">
        <f t="shared" si="6"/>
        <v>12000</v>
      </c>
      <c r="K93" s="11">
        <f t="shared" si="7"/>
        <v>30</v>
      </c>
      <c r="L93" s="21">
        <f t="shared" si="8"/>
        <v>6000</v>
      </c>
      <c r="M93" s="12"/>
      <c r="N93" s="13">
        <f t="shared" si="9"/>
        <v>0</v>
      </c>
    </row>
    <row r="94" spans="1:14" ht="115.5" customHeight="1" x14ac:dyDescent="0.25">
      <c r="A94" s="6" t="s">
        <v>122</v>
      </c>
      <c r="B94" s="7">
        <v>40267904</v>
      </c>
      <c r="C94" s="8">
        <v>40267904</v>
      </c>
      <c r="D94" s="6" t="s">
        <v>119</v>
      </c>
      <c r="E94" s="6" t="s">
        <v>14</v>
      </c>
      <c r="F94" s="9">
        <v>200</v>
      </c>
      <c r="G94" s="20">
        <f t="shared" si="5"/>
        <v>200</v>
      </c>
      <c r="H94" s="9" t="s">
        <v>6</v>
      </c>
      <c r="I94" s="10">
        <v>60</v>
      </c>
      <c r="J94" s="10">
        <f t="shared" si="6"/>
        <v>12000</v>
      </c>
      <c r="K94" s="11">
        <f t="shared" si="7"/>
        <v>30</v>
      </c>
      <c r="L94" s="21">
        <f t="shared" si="8"/>
        <v>6000</v>
      </c>
      <c r="M94" s="12"/>
      <c r="N94" s="13">
        <f t="shared" si="9"/>
        <v>0</v>
      </c>
    </row>
    <row r="95" spans="1:14" ht="115.5" customHeight="1" x14ac:dyDescent="0.25">
      <c r="A95" s="6" t="s">
        <v>123</v>
      </c>
      <c r="B95" s="7">
        <v>40267904</v>
      </c>
      <c r="C95" s="8">
        <v>40267904</v>
      </c>
      <c r="D95" s="6" t="s">
        <v>119</v>
      </c>
      <c r="E95" s="6" t="s">
        <v>8</v>
      </c>
      <c r="F95" s="9">
        <v>100</v>
      </c>
      <c r="G95" s="20">
        <f t="shared" si="5"/>
        <v>100</v>
      </c>
      <c r="H95" s="9" t="s">
        <v>6</v>
      </c>
      <c r="I95" s="10">
        <v>60</v>
      </c>
      <c r="J95" s="10">
        <f t="shared" si="6"/>
        <v>6000</v>
      </c>
      <c r="K95" s="11">
        <f t="shared" si="7"/>
        <v>30</v>
      </c>
      <c r="L95" s="21">
        <f t="shared" si="8"/>
        <v>3000</v>
      </c>
      <c r="M95" s="12"/>
      <c r="N95" s="13">
        <f t="shared" si="9"/>
        <v>0</v>
      </c>
    </row>
    <row r="96" spans="1:14" ht="115.5" customHeight="1" x14ac:dyDescent="0.25">
      <c r="A96" s="6" t="s">
        <v>124</v>
      </c>
      <c r="B96" s="7">
        <v>40267904</v>
      </c>
      <c r="C96" s="8">
        <v>40267904</v>
      </c>
      <c r="D96" s="6" t="s">
        <v>119</v>
      </c>
      <c r="E96" s="6" t="s">
        <v>12</v>
      </c>
      <c r="F96" s="9">
        <v>100</v>
      </c>
      <c r="G96" s="20">
        <f t="shared" si="5"/>
        <v>100</v>
      </c>
      <c r="H96" s="9" t="s">
        <v>6</v>
      </c>
      <c r="I96" s="10">
        <v>60</v>
      </c>
      <c r="J96" s="10">
        <f t="shared" si="6"/>
        <v>6000</v>
      </c>
      <c r="K96" s="11">
        <f t="shared" si="7"/>
        <v>30</v>
      </c>
      <c r="L96" s="21">
        <f t="shared" si="8"/>
        <v>3000</v>
      </c>
      <c r="M96" s="12"/>
      <c r="N96" s="13">
        <f t="shared" si="9"/>
        <v>0</v>
      </c>
    </row>
    <row r="97" spans="1:14" ht="115.5" customHeight="1" x14ac:dyDescent="0.25">
      <c r="A97" s="6" t="s">
        <v>125</v>
      </c>
      <c r="B97" s="7">
        <v>40268102</v>
      </c>
      <c r="C97" s="8">
        <v>40268102</v>
      </c>
      <c r="D97" s="6" t="s">
        <v>126</v>
      </c>
      <c r="E97" s="6" t="s">
        <v>16</v>
      </c>
      <c r="F97" s="9">
        <v>100</v>
      </c>
      <c r="G97" s="20">
        <f t="shared" si="5"/>
        <v>100</v>
      </c>
      <c r="H97" s="9" t="s">
        <v>6</v>
      </c>
      <c r="I97" s="10">
        <v>65</v>
      </c>
      <c r="J97" s="10">
        <f t="shared" si="6"/>
        <v>6500</v>
      </c>
      <c r="K97" s="11">
        <f t="shared" si="7"/>
        <v>32.5</v>
      </c>
      <c r="L97" s="21">
        <f t="shared" si="8"/>
        <v>3250</v>
      </c>
      <c r="M97" s="12"/>
      <c r="N97" s="13">
        <f t="shared" si="9"/>
        <v>0</v>
      </c>
    </row>
    <row r="98" spans="1:14" ht="115.5" customHeight="1" x14ac:dyDescent="0.25">
      <c r="A98" s="6" t="s">
        <v>127</v>
      </c>
      <c r="B98" s="7">
        <v>40268102</v>
      </c>
      <c r="C98" s="8">
        <v>40268102</v>
      </c>
      <c r="D98" s="6" t="s">
        <v>126</v>
      </c>
      <c r="E98" s="6" t="s">
        <v>18</v>
      </c>
      <c r="F98" s="9">
        <v>100</v>
      </c>
      <c r="G98" s="20">
        <f t="shared" si="5"/>
        <v>100</v>
      </c>
      <c r="H98" s="9" t="s">
        <v>6</v>
      </c>
      <c r="I98" s="10">
        <v>65</v>
      </c>
      <c r="J98" s="10">
        <f t="shared" si="6"/>
        <v>6500</v>
      </c>
      <c r="K98" s="11">
        <f t="shared" si="7"/>
        <v>32.5</v>
      </c>
      <c r="L98" s="21">
        <f t="shared" si="8"/>
        <v>3250</v>
      </c>
      <c r="M98" s="12"/>
      <c r="N98" s="13">
        <f t="shared" si="9"/>
        <v>0</v>
      </c>
    </row>
    <row r="99" spans="1:14" ht="115.5" customHeight="1" x14ac:dyDescent="0.25">
      <c r="A99" s="6" t="s">
        <v>128</v>
      </c>
      <c r="B99" s="7">
        <v>40268102</v>
      </c>
      <c r="C99" s="8">
        <v>40268102</v>
      </c>
      <c r="D99" s="6" t="s">
        <v>126</v>
      </c>
      <c r="E99" s="6" t="s">
        <v>23</v>
      </c>
      <c r="F99" s="9">
        <v>200</v>
      </c>
      <c r="G99" s="20">
        <f t="shared" si="5"/>
        <v>200</v>
      </c>
      <c r="H99" s="9" t="s">
        <v>6</v>
      </c>
      <c r="I99" s="10">
        <v>65</v>
      </c>
      <c r="J99" s="10">
        <f t="shared" si="6"/>
        <v>13000</v>
      </c>
      <c r="K99" s="11">
        <f t="shared" si="7"/>
        <v>32.5</v>
      </c>
      <c r="L99" s="21">
        <f t="shared" si="8"/>
        <v>6500</v>
      </c>
      <c r="M99" s="12"/>
      <c r="N99" s="13">
        <f t="shared" si="9"/>
        <v>0</v>
      </c>
    </row>
    <row r="100" spans="1:14" ht="115.5" customHeight="1" x14ac:dyDescent="0.25">
      <c r="A100" s="6" t="s">
        <v>129</v>
      </c>
      <c r="B100" s="7">
        <v>40268102</v>
      </c>
      <c r="C100" s="8">
        <v>40268102</v>
      </c>
      <c r="D100" s="6" t="s">
        <v>126</v>
      </c>
      <c r="E100" s="6" t="s">
        <v>27</v>
      </c>
      <c r="F100" s="9">
        <v>200</v>
      </c>
      <c r="G100" s="20">
        <f t="shared" si="5"/>
        <v>200</v>
      </c>
      <c r="H100" s="9" t="s">
        <v>6</v>
      </c>
      <c r="I100" s="10">
        <v>65</v>
      </c>
      <c r="J100" s="10">
        <f t="shared" si="6"/>
        <v>13000</v>
      </c>
      <c r="K100" s="11">
        <f t="shared" si="7"/>
        <v>32.5</v>
      </c>
      <c r="L100" s="21">
        <f t="shared" si="8"/>
        <v>6500</v>
      </c>
      <c r="M100" s="12"/>
      <c r="N100" s="13">
        <f t="shared" si="9"/>
        <v>0</v>
      </c>
    </row>
    <row r="101" spans="1:14" ht="115.5" customHeight="1" x14ac:dyDescent="0.25">
      <c r="A101" s="6" t="s">
        <v>130</v>
      </c>
      <c r="B101" s="7">
        <v>40268102</v>
      </c>
      <c r="C101" s="8">
        <v>40268102</v>
      </c>
      <c r="D101" s="6" t="s">
        <v>126</v>
      </c>
      <c r="E101" s="6" t="s">
        <v>31</v>
      </c>
      <c r="F101" s="9">
        <v>100</v>
      </c>
      <c r="G101" s="20">
        <f t="shared" si="5"/>
        <v>100</v>
      </c>
      <c r="H101" s="9" t="s">
        <v>6</v>
      </c>
      <c r="I101" s="10">
        <v>65</v>
      </c>
      <c r="J101" s="10">
        <f t="shared" si="6"/>
        <v>6500</v>
      </c>
      <c r="K101" s="11">
        <f t="shared" si="7"/>
        <v>32.5</v>
      </c>
      <c r="L101" s="21">
        <f t="shared" si="8"/>
        <v>3250</v>
      </c>
      <c r="M101" s="12"/>
      <c r="N101" s="13">
        <f t="shared" si="9"/>
        <v>0</v>
      </c>
    </row>
    <row r="102" spans="1:14" ht="115.5" customHeight="1" x14ac:dyDescent="0.25">
      <c r="A102" s="6" t="s">
        <v>131</v>
      </c>
      <c r="B102" s="7">
        <v>40268102</v>
      </c>
      <c r="C102" s="8">
        <v>40268102</v>
      </c>
      <c r="D102" s="6" t="s">
        <v>126</v>
      </c>
      <c r="E102" s="6" t="s">
        <v>10</v>
      </c>
      <c r="F102" s="9">
        <v>200</v>
      </c>
      <c r="G102" s="20">
        <f t="shared" si="5"/>
        <v>200</v>
      </c>
      <c r="H102" s="9" t="s">
        <v>6</v>
      </c>
      <c r="I102" s="10">
        <v>65</v>
      </c>
      <c r="J102" s="10">
        <f t="shared" si="6"/>
        <v>13000</v>
      </c>
      <c r="K102" s="11">
        <f t="shared" si="7"/>
        <v>32.5</v>
      </c>
      <c r="L102" s="21">
        <f t="shared" si="8"/>
        <v>6500</v>
      </c>
      <c r="M102" s="12"/>
      <c r="N102" s="13">
        <f t="shared" si="9"/>
        <v>0</v>
      </c>
    </row>
    <row r="103" spans="1:14" ht="115.5" customHeight="1" x14ac:dyDescent="0.25">
      <c r="A103" s="6" t="s">
        <v>132</v>
      </c>
      <c r="B103" s="7">
        <v>40268102</v>
      </c>
      <c r="C103" s="8">
        <v>40268102</v>
      </c>
      <c r="D103" s="6" t="s">
        <v>126</v>
      </c>
      <c r="E103" s="6" t="s">
        <v>14</v>
      </c>
      <c r="F103" s="9">
        <v>200</v>
      </c>
      <c r="G103" s="20">
        <f t="shared" si="5"/>
        <v>200</v>
      </c>
      <c r="H103" s="9" t="s">
        <v>6</v>
      </c>
      <c r="I103" s="10">
        <v>65</v>
      </c>
      <c r="J103" s="10">
        <f t="shared" si="6"/>
        <v>13000</v>
      </c>
      <c r="K103" s="11">
        <f t="shared" si="7"/>
        <v>32.5</v>
      </c>
      <c r="L103" s="21">
        <f t="shared" si="8"/>
        <v>6500</v>
      </c>
      <c r="M103" s="12"/>
      <c r="N103" s="13">
        <f t="shared" si="9"/>
        <v>0</v>
      </c>
    </row>
    <row r="104" spans="1:14" ht="115.5" customHeight="1" x14ac:dyDescent="0.25">
      <c r="A104" s="6" t="s">
        <v>133</v>
      </c>
      <c r="B104" s="7">
        <v>40268102</v>
      </c>
      <c r="C104" s="8">
        <v>40268102</v>
      </c>
      <c r="D104" s="6" t="s">
        <v>126</v>
      </c>
      <c r="E104" s="6" t="s">
        <v>21</v>
      </c>
      <c r="F104" s="9">
        <v>100</v>
      </c>
      <c r="G104" s="20">
        <f t="shared" si="5"/>
        <v>100</v>
      </c>
      <c r="H104" s="9" t="s">
        <v>6</v>
      </c>
      <c r="I104" s="10">
        <v>65</v>
      </c>
      <c r="J104" s="10">
        <f t="shared" si="6"/>
        <v>6500</v>
      </c>
      <c r="K104" s="11">
        <f t="shared" si="7"/>
        <v>32.5</v>
      </c>
      <c r="L104" s="21">
        <f t="shared" si="8"/>
        <v>3250</v>
      </c>
      <c r="M104" s="12"/>
      <c r="N104" s="13">
        <f t="shared" si="9"/>
        <v>0</v>
      </c>
    </row>
    <row r="105" spans="1:14" ht="115.5" customHeight="1" x14ac:dyDescent="0.25">
      <c r="A105" s="6" t="s">
        <v>134</v>
      </c>
      <c r="B105" s="7">
        <v>40268102</v>
      </c>
      <c r="C105" s="8">
        <v>40268102</v>
      </c>
      <c r="D105" s="6" t="s">
        <v>126</v>
      </c>
      <c r="E105" s="6" t="s">
        <v>25</v>
      </c>
      <c r="F105" s="9">
        <v>100</v>
      </c>
      <c r="G105" s="20">
        <f t="shared" si="5"/>
        <v>100</v>
      </c>
      <c r="H105" s="9" t="s">
        <v>6</v>
      </c>
      <c r="I105" s="10">
        <v>65</v>
      </c>
      <c r="J105" s="10">
        <f t="shared" si="6"/>
        <v>6500</v>
      </c>
      <c r="K105" s="11">
        <f t="shared" si="7"/>
        <v>32.5</v>
      </c>
      <c r="L105" s="21">
        <f t="shared" si="8"/>
        <v>3250</v>
      </c>
      <c r="M105" s="12"/>
      <c r="N105" s="13">
        <f t="shared" si="9"/>
        <v>0</v>
      </c>
    </row>
    <row r="106" spans="1:14" ht="115.5" customHeight="1" x14ac:dyDescent="0.25">
      <c r="A106" s="6" t="s">
        <v>135</v>
      </c>
      <c r="B106" s="7">
        <v>40268102</v>
      </c>
      <c r="C106" s="8">
        <v>40268102</v>
      </c>
      <c r="D106" s="6" t="s">
        <v>126</v>
      </c>
      <c r="E106" s="6" t="s">
        <v>5</v>
      </c>
      <c r="F106" s="9">
        <v>100</v>
      </c>
      <c r="G106" s="20">
        <f t="shared" si="5"/>
        <v>100</v>
      </c>
      <c r="H106" s="9" t="s">
        <v>6</v>
      </c>
      <c r="I106" s="10">
        <v>65</v>
      </c>
      <c r="J106" s="10">
        <f t="shared" si="6"/>
        <v>6500</v>
      </c>
      <c r="K106" s="11">
        <f t="shared" si="7"/>
        <v>32.5</v>
      </c>
      <c r="L106" s="21">
        <f t="shared" si="8"/>
        <v>3250</v>
      </c>
      <c r="M106" s="12"/>
      <c r="N106" s="13">
        <f t="shared" si="9"/>
        <v>0</v>
      </c>
    </row>
    <row r="107" spans="1:14" ht="115.5" customHeight="1" x14ac:dyDescent="0.25">
      <c r="A107" s="6" t="s">
        <v>136</v>
      </c>
      <c r="B107" s="7">
        <v>40268102</v>
      </c>
      <c r="C107" s="8">
        <v>40268102</v>
      </c>
      <c r="D107" s="6" t="s">
        <v>126</v>
      </c>
      <c r="E107" s="6" t="s">
        <v>8</v>
      </c>
      <c r="F107" s="9">
        <v>100</v>
      </c>
      <c r="G107" s="20">
        <f t="shared" si="5"/>
        <v>100</v>
      </c>
      <c r="H107" s="9" t="s">
        <v>6</v>
      </c>
      <c r="I107" s="10">
        <v>65</v>
      </c>
      <c r="J107" s="10">
        <f t="shared" si="6"/>
        <v>6500</v>
      </c>
      <c r="K107" s="11">
        <f t="shared" si="7"/>
        <v>32.5</v>
      </c>
      <c r="L107" s="21">
        <f t="shared" si="8"/>
        <v>3250</v>
      </c>
      <c r="M107" s="12"/>
      <c r="N107" s="13">
        <f t="shared" si="9"/>
        <v>0</v>
      </c>
    </row>
    <row r="108" spans="1:14" ht="115.5" customHeight="1" x14ac:dyDescent="0.25">
      <c r="A108" s="6" t="s">
        <v>137</v>
      </c>
      <c r="B108" s="7">
        <v>40268102</v>
      </c>
      <c r="C108" s="8">
        <v>40268102</v>
      </c>
      <c r="D108" s="6" t="s">
        <v>126</v>
      </c>
      <c r="E108" s="6" t="s">
        <v>12</v>
      </c>
      <c r="F108" s="9">
        <v>100</v>
      </c>
      <c r="G108" s="20">
        <f t="shared" si="5"/>
        <v>100</v>
      </c>
      <c r="H108" s="9" t="s">
        <v>6</v>
      </c>
      <c r="I108" s="10">
        <v>65</v>
      </c>
      <c r="J108" s="10">
        <f t="shared" si="6"/>
        <v>6500</v>
      </c>
      <c r="K108" s="11">
        <f t="shared" si="7"/>
        <v>32.5</v>
      </c>
      <c r="L108" s="21">
        <f t="shared" si="8"/>
        <v>3250</v>
      </c>
      <c r="M108" s="12"/>
      <c r="N108" s="13">
        <f t="shared" si="9"/>
        <v>0</v>
      </c>
    </row>
    <row r="109" spans="1:14" ht="115.5" customHeight="1" x14ac:dyDescent="0.25">
      <c r="A109" s="6" t="s">
        <v>138</v>
      </c>
      <c r="B109" s="7">
        <v>40267901</v>
      </c>
      <c r="C109" s="8">
        <v>40267901</v>
      </c>
      <c r="D109" s="6" t="s">
        <v>139</v>
      </c>
      <c r="E109" s="6" t="s">
        <v>16</v>
      </c>
      <c r="F109" s="9">
        <v>100</v>
      </c>
      <c r="G109" s="20">
        <f t="shared" si="5"/>
        <v>100</v>
      </c>
      <c r="H109" s="9" t="s">
        <v>6</v>
      </c>
      <c r="I109" s="10">
        <v>60</v>
      </c>
      <c r="J109" s="10">
        <f t="shared" si="6"/>
        <v>6000</v>
      </c>
      <c r="K109" s="11">
        <f t="shared" si="7"/>
        <v>30</v>
      </c>
      <c r="L109" s="21">
        <f t="shared" si="8"/>
        <v>3000</v>
      </c>
      <c r="M109" s="12"/>
      <c r="N109" s="13">
        <f t="shared" si="9"/>
        <v>0</v>
      </c>
    </row>
    <row r="110" spans="1:14" ht="115.5" customHeight="1" x14ac:dyDescent="0.25">
      <c r="A110" s="6" t="s">
        <v>140</v>
      </c>
      <c r="B110" s="7">
        <v>40267901</v>
      </c>
      <c r="C110" s="8">
        <v>40267901</v>
      </c>
      <c r="D110" s="6" t="s">
        <v>139</v>
      </c>
      <c r="E110" s="6" t="s">
        <v>18</v>
      </c>
      <c r="F110" s="9">
        <v>100</v>
      </c>
      <c r="G110" s="20">
        <f t="shared" si="5"/>
        <v>100</v>
      </c>
      <c r="H110" s="9" t="s">
        <v>6</v>
      </c>
      <c r="I110" s="10">
        <v>60</v>
      </c>
      <c r="J110" s="10">
        <f t="shared" si="6"/>
        <v>6000</v>
      </c>
      <c r="K110" s="11">
        <f t="shared" si="7"/>
        <v>30</v>
      </c>
      <c r="L110" s="21">
        <f t="shared" si="8"/>
        <v>3000</v>
      </c>
      <c r="M110" s="12"/>
      <c r="N110" s="13">
        <f t="shared" si="9"/>
        <v>0</v>
      </c>
    </row>
    <row r="111" spans="1:14" ht="115.5" customHeight="1" x14ac:dyDescent="0.25">
      <c r="A111" s="6" t="s">
        <v>141</v>
      </c>
      <c r="B111" s="7">
        <v>40267901</v>
      </c>
      <c r="C111" s="8">
        <v>40267901</v>
      </c>
      <c r="D111" s="6" t="s">
        <v>139</v>
      </c>
      <c r="E111" s="6" t="s">
        <v>10</v>
      </c>
      <c r="F111" s="9">
        <v>200</v>
      </c>
      <c r="G111" s="20">
        <f t="shared" si="5"/>
        <v>200</v>
      </c>
      <c r="H111" s="9" t="s">
        <v>6</v>
      </c>
      <c r="I111" s="10">
        <v>60</v>
      </c>
      <c r="J111" s="10">
        <f t="shared" si="6"/>
        <v>12000</v>
      </c>
      <c r="K111" s="11">
        <f t="shared" si="7"/>
        <v>30</v>
      </c>
      <c r="L111" s="21">
        <f t="shared" si="8"/>
        <v>6000</v>
      </c>
      <c r="M111" s="12"/>
      <c r="N111" s="13">
        <f t="shared" si="9"/>
        <v>0</v>
      </c>
    </row>
    <row r="112" spans="1:14" ht="115.5" customHeight="1" x14ac:dyDescent="0.25">
      <c r="A112" s="6" t="s">
        <v>142</v>
      </c>
      <c r="B112" s="7">
        <v>40267901</v>
      </c>
      <c r="C112" s="8">
        <v>40267901</v>
      </c>
      <c r="D112" s="6" t="s">
        <v>139</v>
      </c>
      <c r="E112" s="6" t="s">
        <v>14</v>
      </c>
      <c r="F112" s="9">
        <v>200</v>
      </c>
      <c r="G112" s="20">
        <f t="shared" si="5"/>
        <v>200</v>
      </c>
      <c r="H112" s="9" t="s">
        <v>6</v>
      </c>
      <c r="I112" s="10">
        <v>60</v>
      </c>
      <c r="J112" s="10">
        <f t="shared" si="6"/>
        <v>12000</v>
      </c>
      <c r="K112" s="11">
        <f t="shared" si="7"/>
        <v>30</v>
      </c>
      <c r="L112" s="21">
        <f t="shared" si="8"/>
        <v>6000</v>
      </c>
      <c r="M112" s="12"/>
      <c r="N112" s="13">
        <f t="shared" si="9"/>
        <v>0</v>
      </c>
    </row>
    <row r="113" spans="1:14" ht="115.5" customHeight="1" x14ac:dyDescent="0.25">
      <c r="A113" s="6" t="s">
        <v>143</v>
      </c>
      <c r="B113" s="7">
        <v>40267901</v>
      </c>
      <c r="C113" s="8">
        <v>40267901</v>
      </c>
      <c r="D113" s="6" t="s">
        <v>139</v>
      </c>
      <c r="E113" s="6" t="s">
        <v>8</v>
      </c>
      <c r="F113" s="9">
        <v>100</v>
      </c>
      <c r="G113" s="20">
        <f t="shared" si="5"/>
        <v>100</v>
      </c>
      <c r="H113" s="9" t="s">
        <v>6</v>
      </c>
      <c r="I113" s="10">
        <v>60</v>
      </c>
      <c r="J113" s="10">
        <f t="shared" si="6"/>
        <v>6000</v>
      </c>
      <c r="K113" s="11">
        <f t="shared" si="7"/>
        <v>30</v>
      </c>
      <c r="L113" s="21">
        <f t="shared" si="8"/>
        <v>3000</v>
      </c>
      <c r="M113" s="12"/>
      <c r="N113" s="13">
        <f t="shared" si="9"/>
        <v>0</v>
      </c>
    </row>
    <row r="114" spans="1:14" ht="115.5" customHeight="1" x14ac:dyDescent="0.25">
      <c r="A114" s="6" t="s">
        <v>144</v>
      </c>
      <c r="B114" s="7">
        <v>40267901</v>
      </c>
      <c r="C114" s="8">
        <v>40267901</v>
      </c>
      <c r="D114" s="6" t="s">
        <v>139</v>
      </c>
      <c r="E114" s="6" t="s">
        <v>12</v>
      </c>
      <c r="F114" s="9">
        <v>100</v>
      </c>
      <c r="G114" s="20">
        <f t="shared" si="5"/>
        <v>100</v>
      </c>
      <c r="H114" s="9" t="s">
        <v>6</v>
      </c>
      <c r="I114" s="10">
        <v>60</v>
      </c>
      <c r="J114" s="10">
        <f t="shared" si="6"/>
        <v>6000</v>
      </c>
      <c r="K114" s="11">
        <f t="shared" si="7"/>
        <v>30</v>
      </c>
      <c r="L114" s="21">
        <f t="shared" si="8"/>
        <v>3000</v>
      </c>
      <c r="M114" s="12"/>
      <c r="N114" s="13">
        <f t="shared" si="9"/>
        <v>0</v>
      </c>
    </row>
    <row r="115" spans="1:14" ht="115.5" customHeight="1" x14ac:dyDescent="0.25">
      <c r="A115" s="6" t="s">
        <v>145</v>
      </c>
      <c r="B115" s="7">
        <v>40259602</v>
      </c>
      <c r="C115" s="8">
        <v>40259602</v>
      </c>
      <c r="D115" s="6" t="s">
        <v>146</v>
      </c>
      <c r="E115" s="6" t="s">
        <v>16</v>
      </c>
      <c r="F115" s="9">
        <v>200</v>
      </c>
      <c r="G115" s="20">
        <f t="shared" si="5"/>
        <v>200</v>
      </c>
      <c r="H115" s="9" t="s">
        <v>6</v>
      </c>
      <c r="I115" s="10">
        <v>60</v>
      </c>
      <c r="J115" s="10">
        <f t="shared" si="6"/>
        <v>12000</v>
      </c>
      <c r="K115" s="11">
        <f t="shared" si="7"/>
        <v>30</v>
      </c>
      <c r="L115" s="21">
        <f t="shared" si="8"/>
        <v>6000</v>
      </c>
      <c r="M115" s="12"/>
      <c r="N115" s="13">
        <f t="shared" si="9"/>
        <v>0</v>
      </c>
    </row>
    <row r="116" spans="1:14" ht="115.5" customHeight="1" x14ac:dyDescent="0.25">
      <c r="A116" s="6" t="s">
        <v>147</v>
      </c>
      <c r="B116" s="7">
        <v>40259602</v>
      </c>
      <c r="C116" s="8">
        <v>40259602</v>
      </c>
      <c r="D116" s="6" t="s">
        <v>146</v>
      </c>
      <c r="E116" s="6" t="s">
        <v>18</v>
      </c>
      <c r="F116" s="9">
        <v>100</v>
      </c>
      <c r="G116" s="20">
        <f t="shared" si="5"/>
        <v>100</v>
      </c>
      <c r="H116" s="9" t="s">
        <v>6</v>
      </c>
      <c r="I116" s="10">
        <v>60</v>
      </c>
      <c r="J116" s="10">
        <f t="shared" si="6"/>
        <v>6000</v>
      </c>
      <c r="K116" s="11">
        <f t="shared" si="7"/>
        <v>30</v>
      </c>
      <c r="L116" s="21">
        <f t="shared" si="8"/>
        <v>3000</v>
      </c>
      <c r="M116" s="12"/>
      <c r="N116" s="13">
        <f t="shared" si="9"/>
        <v>0</v>
      </c>
    </row>
    <row r="117" spans="1:14" ht="115.5" customHeight="1" x14ac:dyDescent="0.25">
      <c r="A117" s="6" t="s">
        <v>148</v>
      </c>
      <c r="B117" s="7">
        <v>40259602</v>
      </c>
      <c r="C117" s="8">
        <v>40259602</v>
      </c>
      <c r="D117" s="6" t="s">
        <v>146</v>
      </c>
      <c r="E117" s="6" t="s">
        <v>10</v>
      </c>
      <c r="F117" s="9">
        <v>200</v>
      </c>
      <c r="G117" s="20">
        <f t="shared" si="5"/>
        <v>200</v>
      </c>
      <c r="H117" s="9" t="s">
        <v>6</v>
      </c>
      <c r="I117" s="10">
        <v>60</v>
      </c>
      <c r="J117" s="10">
        <f t="shared" si="6"/>
        <v>12000</v>
      </c>
      <c r="K117" s="11">
        <f t="shared" si="7"/>
        <v>30</v>
      </c>
      <c r="L117" s="21">
        <f t="shared" si="8"/>
        <v>6000</v>
      </c>
      <c r="M117" s="12"/>
      <c r="N117" s="13">
        <f t="shared" si="9"/>
        <v>0</v>
      </c>
    </row>
    <row r="118" spans="1:14" ht="115.5" customHeight="1" x14ac:dyDescent="0.25">
      <c r="A118" s="6" t="s">
        <v>149</v>
      </c>
      <c r="B118" s="7">
        <v>40259602</v>
      </c>
      <c r="C118" s="8">
        <v>40259602</v>
      </c>
      <c r="D118" s="6" t="s">
        <v>146</v>
      </c>
      <c r="E118" s="6" t="s">
        <v>14</v>
      </c>
      <c r="F118" s="9">
        <v>200</v>
      </c>
      <c r="G118" s="20">
        <f t="shared" si="5"/>
        <v>200</v>
      </c>
      <c r="H118" s="9" t="s">
        <v>6</v>
      </c>
      <c r="I118" s="10">
        <v>60</v>
      </c>
      <c r="J118" s="10">
        <f t="shared" si="6"/>
        <v>12000</v>
      </c>
      <c r="K118" s="11">
        <f t="shared" si="7"/>
        <v>30</v>
      </c>
      <c r="L118" s="21">
        <f t="shared" si="8"/>
        <v>6000</v>
      </c>
      <c r="M118" s="12"/>
      <c r="N118" s="13">
        <f t="shared" si="9"/>
        <v>0</v>
      </c>
    </row>
    <row r="119" spans="1:14" ht="115.5" customHeight="1" x14ac:dyDescent="0.25">
      <c r="A119" s="6" t="s">
        <v>150</v>
      </c>
      <c r="B119" s="7">
        <v>40259602</v>
      </c>
      <c r="C119" s="8">
        <v>40259602</v>
      </c>
      <c r="D119" s="6" t="s">
        <v>146</v>
      </c>
      <c r="E119" s="6" t="s">
        <v>5</v>
      </c>
      <c r="F119" s="9">
        <v>100</v>
      </c>
      <c r="G119" s="20">
        <f t="shared" si="5"/>
        <v>100</v>
      </c>
      <c r="H119" s="9" t="s">
        <v>6</v>
      </c>
      <c r="I119" s="10">
        <v>60</v>
      </c>
      <c r="J119" s="10">
        <f t="shared" si="6"/>
        <v>6000</v>
      </c>
      <c r="K119" s="11">
        <f t="shared" si="7"/>
        <v>30</v>
      </c>
      <c r="L119" s="21">
        <f t="shared" si="8"/>
        <v>3000</v>
      </c>
      <c r="M119" s="12"/>
      <c r="N119" s="13">
        <f t="shared" si="9"/>
        <v>0</v>
      </c>
    </row>
    <row r="120" spans="1:14" ht="115.5" customHeight="1" x14ac:dyDescent="0.25">
      <c r="A120" s="6" t="s">
        <v>151</v>
      </c>
      <c r="B120" s="7">
        <v>40259602</v>
      </c>
      <c r="C120" s="8">
        <v>40259602</v>
      </c>
      <c r="D120" s="6" t="s">
        <v>146</v>
      </c>
      <c r="E120" s="6" t="s">
        <v>8</v>
      </c>
      <c r="F120" s="9">
        <v>100</v>
      </c>
      <c r="G120" s="20">
        <f t="shared" si="5"/>
        <v>100</v>
      </c>
      <c r="H120" s="9" t="s">
        <v>6</v>
      </c>
      <c r="I120" s="10">
        <v>60</v>
      </c>
      <c r="J120" s="10">
        <f t="shared" si="6"/>
        <v>6000</v>
      </c>
      <c r="K120" s="11">
        <f t="shared" si="7"/>
        <v>30</v>
      </c>
      <c r="L120" s="21">
        <f t="shared" si="8"/>
        <v>3000</v>
      </c>
      <c r="M120" s="12"/>
      <c r="N120" s="13">
        <f t="shared" si="9"/>
        <v>0</v>
      </c>
    </row>
    <row r="121" spans="1:14" ht="115.5" customHeight="1" x14ac:dyDescent="0.25">
      <c r="A121" s="6" t="s">
        <v>152</v>
      </c>
      <c r="B121" s="7">
        <v>40259602</v>
      </c>
      <c r="C121" s="8">
        <v>40259602</v>
      </c>
      <c r="D121" s="6" t="s">
        <v>146</v>
      </c>
      <c r="E121" s="6" t="s">
        <v>12</v>
      </c>
      <c r="F121" s="9">
        <v>100</v>
      </c>
      <c r="G121" s="20">
        <f t="shared" si="5"/>
        <v>100</v>
      </c>
      <c r="H121" s="9" t="s">
        <v>6</v>
      </c>
      <c r="I121" s="10">
        <v>60</v>
      </c>
      <c r="J121" s="10">
        <f t="shared" si="6"/>
        <v>6000</v>
      </c>
      <c r="K121" s="11">
        <f t="shared" si="7"/>
        <v>30</v>
      </c>
      <c r="L121" s="21">
        <f t="shared" si="8"/>
        <v>3000</v>
      </c>
      <c r="M121" s="12"/>
      <c r="N121" s="13">
        <f t="shared" si="9"/>
        <v>0</v>
      </c>
    </row>
    <row r="122" spans="1:14" ht="115.5" customHeight="1" x14ac:dyDescent="0.25">
      <c r="A122" s="6" t="s">
        <v>153</v>
      </c>
      <c r="B122" s="7">
        <v>40267301</v>
      </c>
      <c r="C122" s="8">
        <v>40267301</v>
      </c>
      <c r="D122" s="6" t="s">
        <v>154</v>
      </c>
      <c r="E122" s="6" t="s">
        <v>23</v>
      </c>
      <c r="F122" s="9">
        <v>200</v>
      </c>
      <c r="G122" s="20">
        <f t="shared" si="5"/>
        <v>200</v>
      </c>
      <c r="H122" s="9" t="s">
        <v>6</v>
      </c>
      <c r="I122" s="10">
        <v>70</v>
      </c>
      <c r="J122" s="10">
        <f t="shared" si="6"/>
        <v>14000</v>
      </c>
      <c r="K122" s="11">
        <f t="shared" si="7"/>
        <v>35</v>
      </c>
      <c r="L122" s="21">
        <f t="shared" si="8"/>
        <v>7000</v>
      </c>
      <c r="M122" s="12"/>
      <c r="N122" s="13">
        <f t="shared" si="9"/>
        <v>0</v>
      </c>
    </row>
    <row r="123" spans="1:14" ht="115.5" customHeight="1" x14ac:dyDescent="0.25">
      <c r="A123" s="6" t="s">
        <v>155</v>
      </c>
      <c r="B123" s="7">
        <v>40267301</v>
      </c>
      <c r="C123" s="8">
        <v>40267301</v>
      </c>
      <c r="D123" s="6" t="s">
        <v>154</v>
      </c>
      <c r="E123" s="6" t="s">
        <v>27</v>
      </c>
      <c r="F123" s="9">
        <v>200</v>
      </c>
      <c r="G123" s="20">
        <f t="shared" si="5"/>
        <v>200</v>
      </c>
      <c r="H123" s="9" t="s">
        <v>6</v>
      </c>
      <c r="I123" s="10">
        <v>70</v>
      </c>
      <c r="J123" s="10">
        <f t="shared" si="6"/>
        <v>14000</v>
      </c>
      <c r="K123" s="11">
        <f t="shared" si="7"/>
        <v>35</v>
      </c>
      <c r="L123" s="21">
        <f t="shared" si="8"/>
        <v>7000</v>
      </c>
      <c r="M123" s="12"/>
      <c r="N123" s="13">
        <f t="shared" si="9"/>
        <v>0</v>
      </c>
    </row>
    <row r="124" spans="1:14" ht="115.5" customHeight="1" x14ac:dyDescent="0.25">
      <c r="A124" s="6" t="s">
        <v>156</v>
      </c>
      <c r="B124" s="7">
        <v>40267301</v>
      </c>
      <c r="C124" s="8">
        <v>40267301</v>
      </c>
      <c r="D124" s="6" t="s">
        <v>154</v>
      </c>
      <c r="E124" s="6" t="s">
        <v>31</v>
      </c>
      <c r="F124" s="9">
        <v>100</v>
      </c>
      <c r="G124" s="20">
        <f t="shared" si="5"/>
        <v>100</v>
      </c>
      <c r="H124" s="9" t="s">
        <v>6</v>
      </c>
      <c r="I124" s="10">
        <v>70</v>
      </c>
      <c r="J124" s="10">
        <f t="shared" si="6"/>
        <v>7000</v>
      </c>
      <c r="K124" s="11">
        <f t="shared" si="7"/>
        <v>35</v>
      </c>
      <c r="L124" s="21">
        <f t="shared" si="8"/>
        <v>3500</v>
      </c>
      <c r="M124" s="12"/>
      <c r="N124" s="13">
        <f t="shared" si="9"/>
        <v>0</v>
      </c>
    </row>
    <row r="125" spans="1:14" ht="115.5" customHeight="1" x14ac:dyDescent="0.25">
      <c r="A125" s="6" t="s">
        <v>157</v>
      </c>
      <c r="B125" s="7">
        <v>40267301</v>
      </c>
      <c r="C125" s="8">
        <v>40267301</v>
      </c>
      <c r="D125" s="6" t="s">
        <v>154</v>
      </c>
      <c r="E125" s="6" t="s">
        <v>21</v>
      </c>
      <c r="F125" s="9">
        <v>100</v>
      </c>
      <c r="G125" s="20">
        <f t="shared" si="5"/>
        <v>100</v>
      </c>
      <c r="H125" s="9" t="s">
        <v>6</v>
      </c>
      <c r="I125" s="10">
        <v>70</v>
      </c>
      <c r="J125" s="10">
        <f t="shared" si="6"/>
        <v>7000</v>
      </c>
      <c r="K125" s="11">
        <f t="shared" si="7"/>
        <v>35</v>
      </c>
      <c r="L125" s="21">
        <f t="shared" si="8"/>
        <v>3500</v>
      </c>
      <c r="M125" s="12"/>
      <c r="N125" s="13">
        <f t="shared" si="9"/>
        <v>0</v>
      </c>
    </row>
    <row r="126" spans="1:14" ht="115.5" customHeight="1" x14ac:dyDescent="0.25">
      <c r="A126" s="6" t="s">
        <v>158</v>
      </c>
      <c r="B126" s="7">
        <v>40267301</v>
      </c>
      <c r="C126" s="8">
        <v>40267301</v>
      </c>
      <c r="D126" s="6" t="s">
        <v>154</v>
      </c>
      <c r="E126" s="6" t="s">
        <v>25</v>
      </c>
      <c r="F126" s="9">
        <v>100</v>
      </c>
      <c r="G126" s="20">
        <f t="shared" si="5"/>
        <v>100</v>
      </c>
      <c r="H126" s="9" t="s">
        <v>6</v>
      </c>
      <c r="I126" s="10">
        <v>70</v>
      </c>
      <c r="J126" s="10">
        <f t="shared" si="6"/>
        <v>7000</v>
      </c>
      <c r="K126" s="11">
        <f t="shared" si="7"/>
        <v>35</v>
      </c>
      <c r="L126" s="21">
        <f t="shared" si="8"/>
        <v>3500</v>
      </c>
      <c r="M126" s="12"/>
      <c r="N126" s="13">
        <f t="shared" si="9"/>
        <v>0</v>
      </c>
    </row>
    <row r="127" spans="1:14" ht="115.5" customHeight="1" x14ac:dyDescent="0.25">
      <c r="A127" s="6" t="s">
        <v>159</v>
      </c>
      <c r="B127" s="7">
        <v>40267301</v>
      </c>
      <c r="C127" s="8">
        <v>40267301</v>
      </c>
      <c r="D127" s="6" t="s">
        <v>154</v>
      </c>
      <c r="E127" s="6" t="s">
        <v>5</v>
      </c>
      <c r="F127" s="9">
        <v>100</v>
      </c>
      <c r="G127" s="20">
        <f t="shared" si="5"/>
        <v>100</v>
      </c>
      <c r="H127" s="9" t="s">
        <v>6</v>
      </c>
      <c r="I127" s="10">
        <v>70</v>
      </c>
      <c r="J127" s="10">
        <f t="shared" si="6"/>
        <v>7000</v>
      </c>
      <c r="K127" s="11">
        <f t="shared" si="7"/>
        <v>35</v>
      </c>
      <c r="L127" s="21">
        <f t="shared" si="8"/>
        <v>3500</v>
      </c>
      <c r="M127" s="12"/>
      <c r="N127" s="13">
        <f t="shared" si="9"/>
        <v>0</v>
      </c>
    </row>
    <row r="128" spans="1:14" ht="115.5" customHeight="1" x14ac:dyDescent="0.25">
      <c r="A128" s="6" t="s">
        <v>160</v>
      </c>
      <c r="B128" s="7">
        <v>40260102</v>
      </c>
      <c r="C128" s="8">
        <v>40260102</v>
      </c>
      <c r="D128" s="6" t="s">
        <v>161</v>
      </c>
      <c r="E128" s="6" t="s">
        <v>23</v>
      </c>
      <c r="F128" s="9">
        <v>400</v>
      </c>
      <c r="G128" s="20">
        <f t="shared" si="5"/>
        <v>400</v>
      </c>
      <c r="H128" s="9" t="s">
        <v>6</v>
      </c>
      <c r="I128" s="10">
        <v>60</v>
      </c>
      <c r="J128" s="10">
        <f t="shared" si="6"/>
        <v>24000</v>
      </c>
      <c r="K128" s="11">
        <f t="shared" si="7"/>
        <v>30</v>
      </c>
      <c r="L128" s="21">
        <f t="shared" si="8"/>
        <v>12000</v>
      </c>
      <c r="M128" s="12"/>
      <c r="N128" s="13">
        <f t="shared" si="9"/>
        <v>0</v>
      </c>
    </row>
    <row r="129" spans="1:14" ht="115.5" customHeight="1" x14ac:dyDescent="0.25">
      <c r="A129" s="6" t="s">
        <v>162</v>
      </c>
      <c r="B129" s="7">
        <v>40260102</v>
      </c>
      <c r="C129" s="8">
        <v>40260102</v>
      </c>
      <c r="D129" s="6" t="s">
        <v>161</v>
      </c>
      <c r="E129" s="6" t="s">
        <v>27</v>
      </c>
      <c r="F129" s="9">
        <v>400</v>
      </c>
      <c r="G129" s="20">
        <f t="shared" si="5"/>
        <v>400</v>
      </c>
      <c r="H129" s="9" t="s">
        <v>6</v>
      </c>
      <c r="I129" s="10">
        <v>60</v>
      </c>
      <c r="J129" s="10">
        <f t="shared" si="6"/>
        <v>24000</v>
      </c>
      <c r="K129" s="11">
        <f t="shared" si="7"/>
        <v>30</v>
      </c>
      <c r="L129" s="21">
        <f t="shared" si="8"/>
        <v>12000</v>
      </c>
      <c r="M129" s="12"/>
      <c r="N129" s="13">
        <f t="shared" si="9"/>
        <v>0</v>
      </c>
    </row>
    <row r="130" spans="1:14" ht="115.5" customHeight="1" x14ac:dyDescent="0.25">
      <c r="A130" s="6" t="s">
        <v>163</v>
      </c>
      <c r="B130" s="7">
        <v>40260102</v>
      </c>
      <c r="C130" s="8">
        <v>40260102</v>
      </c>
      <c r="D130" s="6" t="s">
        <v>161</v>
      </c>
      <c r="E130" s="6" t="s">
        <v>31</v>
      </c>
      <c r="F130" s="9">
        <v>400</v>
      </c>
      <c r="G130" s="20">
        <f t="shared" si="5"/>
        <v>400</v>
      </c>
      <c r="H130" s="9" t="s">
        <v>6</v>
      </c>
      <c r="I130" s="10">
        <v>60</v>
      </c>
      <c r="J130" s="10">
        <f t="shared" si="6"/>
        <v>24000</v>
      </c>
      <c r="K130" s="11">
        <f t="shared" si="7"/>
        <v>30</v>
      </c>
      <c r="L130" s="21">
        <f t="shared" si="8"/>
        <v>12000</v>
      </c>
      <c r="M130" s="12"/>
      <c r="N130" s="13">
        <f t="shared" si="9"/>
        <v>0</v>
      </c>
    </row>
    <row r="131" spans="1:14" ht="115.5" customHeight="1" x14ac:dyDescent="0.25">
      <c r="A131" s="6" t="s">
        <v>164</v>
      </c>
      <c r="B131" s="7">
        <v>40260102</v>
      </c>
      <c r="C131" s="8">
        <v>40260102</v>
      </c>
      <c r="D131" s="6" t="s">
        <v>161</v>
      </c>
      <c r="E131" s="6" t="s">
        <v>21</v>
      </c>
      <c r="F131" s="9">
        <v>200</v>
      </c>
      <c r="G131" s="20">
        <f t="shared" ref="G131:G194" si="10">F131</f>
        <v>200</v>
      </c>
      <c r="H131" s="9" t="s">
        <v>6</v>
      </c>
      <c r="I131" s="10">
        <v>60</v>
      </c>
      <c r="J131" s="10">
        <f t="shared" ref="J131:J194" si="11">I131*G131</f>
        <v>12000</v>
      </c>
      <c r="K131" s="11">
        <f t="shared" si="7"/>
        <v>30</v>
      </c>
      <c r="L131" s="21">
        <f t="shared" si="8"/>
        <v>6000</v>
      </c>
      <c r="M131" s="12"/>
      <c r="N131" s="13">
        <f t="shared" si="9"/>
        <v>0</v>
      </c>
    </row>
    <row r="132" spans="1:14" ht="115.5" customHeight="1" x14ac:dyDescent="0.25">
      <c r="A132" s="6" t="s">
        <v>165</v>
      </c>
      <c r="B132" s="7">
        <v>40260102</v>
      </c>
      <c r="C132" s="8">
        <v>40260102</v>
      </c>
      <c r="D132" s="6" t="s">
        <v>161</v>
      </c>
      <c r="E132" s="6" t="s">
        <v>25</v>
      </c>
      <c r="F132" s="9">
        <v>400</v>
      </c>
      <c r="G132" s="20">
        <f t="shared" si="10"/>
        <v>400</v>
      </c>
      <c r="H132" s="9" t="s">
        <v>6</v>
      </c>
      <c r="I132" s="10">
        <v>60</v>
      </c>
      <c r="J132" s="10">
        <f t="shared" si="11"/>
        <v>24000</v>
      </c>
      <c r="K132" s="11">
        <f t="shared" ref="K132:K195" si="12">I132/2</f>
        <v>30</v>
      </c>
      <c r="L132" s="21">
        <f t="shared" ref="L132:L195" si="13">G132*K132</f>
        <v>12000</v>
      </c>
      <c r="M132" s="12"/>
      <c r="N132" s="13">
        <f t="shared" ref="N132:N195" si="14">M132*K132</f>
        <v>0</v>
      </c>
    </row>
    <row r="133" spans="1:14" ht="115.5" customHeight="1" x14ac:dyDescent="0.25">
      <c r="A133" s="6" t="s">
        <v>166</v>
      </c>
      <c r="B133" s="7">
        <v>40260102</v>
      </c>
      <c r="C133" s="8">
        <v>40260102</v>
      </c>
      <c r="D133" s="6" t="s">
        <v>161</v>
      </c>
      <c r="E133" s="6" t="s">
        <v>29</v>
      </c>
      <c r="F133" s="9">
        <v>400</v>
      </c>
      <c r="G133" s="20">
        <f t="shared" si="10"/>
        <v>400</v>
      </c>
      <c r="H133" s="9" t="s">
        <v>6</v>
      </c>
      <c r="I133" s="10">
        <v>60</v>
      </c>
      <c r="J133" s="10">
        <f t="shared" si="11"/>
        <v>24000</v>
      </c>
      <c r="K133" s="11">
        <f t="shared" si="12"/>
        <v>30</v>
      </c>
      <c r="L133" s="21">
        <f t="shared" si="13"/>
        <v>12000</v>
      </c>
      <c r="M133" s="12"/>
      <c r="N133" s="13">
        <f t="shared" si="14"/>
        <v>0</v>
      </c>
    </row>
    <row r="134" spans="1:14" ht="115.5" customHeight="1" x14ac:dyDescent="0.25">
      <c r="A134" s="6" t="s">
        <v>167</v>
      </c>
      <c r="B134" s="7">
        <v>40260102</v>
      </c>
      <c r="C134" s="8">
        <v>40260102</v>
      </c>
      <c r="D134" s="6" t="s">
        <v>161</v>
      </c>
      <c r="E134" s="6" t="s">
        <v>5</v>
      </c>
      <c r="F134" s="9">
        <v>200</v>
      </c>
      <c r="G134" s="20">
        <f t="shared" si="10"/>
        <v>200</v>
      </c>
      <c r="H134" s="9" t="s">
        <v>6</v>
      </c>
      <c r="I134" s="10">
        <v>60</v>
      </c>
      <c r="J134" s="10">
        <f t="shared" si="11"/>
        <v>12000</v>
      </c>
      <c r="K134" s="11">
        <f t="shared" si="12"/>
        <v>30</v>
      </c>
      <c r="L134" s="21">
        <f t="shared" si="13"/>
        <v>6000</v>
      </c>
      <c r="M134" s="12"/>
      <c r="N134" s="13">
        <f t="shared" si="14"/>
        <v>0</v>
      </c>
    </row>
    <row r="135" spans="1:14" ht="115.5" customHeight="1" x14ac:dyDescent="0.25">
      <c r="A135" s="6" t="s">
        <v>168</v>
      </c>
      <c r="B135" s="7">
        <v>40260102</v>
      </c>
      <c r="C135" s="8">
        <v>40260102</v>
      </c>
      <c r="D135" s="6" t="s">
        <v>161</v>
      </c>
      <c r="E135" s="6" t="s">
        <v>8</v>
      </c>
      <c r="F135" s="9">
        <v>0</v>
      </c>
      <c r="G135" s="20">
        <f t="shared" si="10"/>
        <v>0</v>
      </c>
      <c r="H135" s="9" t="s">
        <v>6</v>
      </c>
      <c r="I135" s="10">
        <v>60</v>
      </c>
      <c r="J135" s="10">
        <f t="shared" si="11"/>
        <v>0</v>
      </c>
      <c r="K135" s="11">
        <f t="shared" si="12"/>
        <v>30</v>
      </c>
      <c r="L135" s="21">
        <f t="shared" si="13"/>
        <v>0</v>
      </c>
      <c r="M135" s="12"/>
      <c r="N135" s="13">
        <f t="shared" si="14"/>
        <v>0</v>
      </c>
    </row>
    <row r="136" spans="1:14" ht="115.5" customHeight="1" x14ac:dyDescent="0.25">
      <c r="A136" s="6" t="s">
        <v>169</v>
      </c>
      <c r="B136" s="7">
        <v>40384001</v>
      </c>
      <c r="C136" s="8">
        <v>40384001</v>
      </c>
      <c r="D136" s="6" t="s">
        <v>170</v>
      </c>
      <c r="E136" s="6" t="s">
        <v>16</v>
      </c>
      <c r="F136" s="9">
        <v>200</v>
      </c>
      <c r="G136" s="20">
        <f t="shared" si="10"/>
        <v>200</v>
      </c>
      <c r="H136" s="9" t="s">
        <v>6</v>
      </c>
      <c r="I136" s="10">
        <v>60</v>
      </c>
      <c r="J136" s="10">
        <f t="shared" si="11"/>
        <v>12000</v>
      </c>
      <c r="K136" s="11">
        <f t="shared" si="12"/>
        <v>30</v>
      </c>
      <c r="L136" s="21">
        <f t="shared" si="13"/>
        <v>6000</v>
      </c>
      <c r="M136" s="12"/>
      <c r="N136" s="13">
        <f t="shared" si="14"/>
        <v>0</v>
      </c>
    </row>
    <row r="137" spans="1:14" ht="115.5" customHeight="1" x14ac:dyDescent="0.25">
      <c r="A137" s="6" t="s">
        <v>171</v>
      </c>
      <c r="B137" s="7">
        <v>40384001</v>
      </c>
      <c r="C137" s="8">
        <v>40384001</v>
      </c>
      <c r="D137" s="6" t="s">
        <v>170</v>
      </c>
      <c r="E137" s="6" t="s">
        <v>18</v>
      </c>
      <c r="F137" s="9">
        <v>100</v>
      </c>
      <c r="G137" s="20">
        <f t="shared" si="10"/>
        <v>100</v>
      </c>
      <c r="H137" s="9" t="s">
        <v>6</v>
      </c>
      <c r="I137" s="10">
        <v>60</v>
      </c>
      <c r="J137" s="10">
        <f t="shared" si="11"/>
        <v>6000</v>
      </c>
      <c r="K137" s="11">
        <f t="shared" si="12"/>
        <v>30</v>
      </c>
      <c r="L137" s="21">
        <f t="shared" si="13"/>
        <v>3000</v>
      </c>
      <c r="M137" s="12"/>
      <c r="N137" s="13">
        <f t="shared" si="14"/>
        <v>0</v>
      </c>
    </row>
    <row r="138" spans="1:14" ht="115.5" customHeight="1" x14ac:dyDescent="0.25">
      <c r="A138" s="6" t="s">
        <v>172</v>
      </c>
      <c r="B138" s="7">
        <v>40384001</v>
      </c>
      <c r="C138" s="8">
        <v>40384001</v>
      </c>
      <c r="D138" s="6" t="s">
        <v>170</v>
      </c>
      <c r="E138" s="6" t="s">
        <v>10</v>
      </c>
      <c r="F138" s="9">
        <v>200</v>
      </c>
      <c r="G138" s="20">
        <f t="shared" si="10"/>
        <v>200</v>
      </c>
      <c r="H138" s="9" t="s">
        <v>6</v>
      </c>
      <c r="I138" s="10">
        <v>60</v>
      </c>
      <c r="J138" s="10">
        <f t="shared" si="11"/>
        <v>12000</v>
      </c>
      <c r="K138" s="11">
        <f t="shared" si="12"/>
        <v>30</v>
      </c>
      <c r="L138" s="21">
        <f t="shared" si="13"/>
        <v>6000</v>
      </c>
      <c r="M138" s="12"/>
      <c r="N138" s="13">
        <f t="shared" si="14"/>
        <v>0</v>
      </c>
    </row>
    <row r="139" spans="1:14" ht="115.5" customHeight="1" x14ac:dyDescent="0.25">
      <c r="A139" s="6" t="s">
        <v>173</v>
      </c>
      <c r="B139" s="7">
        <v>40384001</v>
      </c>
      <c r="C139" s="8">
        <v>40384001</v>
      </c>
      <c r="D139" s="6" t="s">
        <v>170</v>
      </c>
      <c r="E139" s="6" t="s">
        <v>14</v>
      </c>
      <c r="F139" s="9">
        <v>200</v>
      </c>
      <c r="G139" s="20">
        <f t="shared" si="10"/>
        <v>200</v>
      </c>
      <c r="H139" s="9" t="s">
        <v>6</v>
      </c>
      <c r="I139" s="10">
        <v>60</v>
      </c>
      <c r="J139" s="10">
        <f t="shared" si="11"/>
        <v>12000</v>
      </c>
      <c r="K139" s="11">
        <f t="shared" si="12"/>
        <v>30</v>
      </c>
      <c r="L139" s="21">
        <f t="shared" si="13"/>
        <v>6000</v>
      </c>
      <c r="M139" s="12"/>
      <c r="N139" s="13">
        <f t="shared" si="14"/>
        <v>0</v>
      </c>
    </row>
    <row r="140" spans="1:14" ht="115.5" customHeight="1" x14ac:dyDescent="0.25">
      <c r="A140" s="6" t="s">
        <v>174</v>
      </c>
      <c r="B140" s="7">
        <v>40384001</v>
      </c>
      <c r="C140" s="8">
        <v>40384001</v>
      </c>
      <c r="D140" s="6" t="s">
        <v>170</v>
      </c>
      <c r="E140" s="6" t="s">
        <v>5</v>
      </c>
      <c r="F140" s="9">
        <v>100</v>
      </c>
      <c r="G140" s="20">
        <f t="shared" si="10"/>
        <v>100</v>
      </c>
      <c r="H140" s="9" t="s">
        <v>6</v>
      </c>
      <c r="I140" s="10">
        <v>60</v>
      </c>
      <c r="J140" s="10">
        <f t="shared" si="11"/>
        <v>6000</v>
      </c>
      <c r="K140" s="11">
        <f t="shared" si="12"/>
        <v>30</v>
      </c>
      <c r="L140" s="21">
        <f t="shared" si="13"/>
        <v>3000</v>
      </c>
      <c r="M140" s="12"/>
      <c r="N140" s="13">
        <f t="shared" si="14"/>
        <v>0</v>
      </c>
    </row>
    <row r="141" spans="1:14" ht="115.5" customHeight="1" x14ac:dyDescent="0.25">
      <c r="A141" s="6" t="s">
        <v>175</v>
      </c>
      <c r="B141" s="7">
        <v>40384001</v>
      </c>
      <c r="C141" s="8">
        <v>40384001</v>
      </c>
      <c r="D141" s="6" t="s">
        <v>170</v>
      </c>
      <c r="E141" s="6" t="s">
        <v>8</v>
      </c>
      <c r="F141" s="9">
        <v>200</v>
      </c>
      <c r="G141" s="20">
        <f t="shared" si="10"/>
        <v>200</v>
      </c>
      <c r="H141" s="9" t="s">
        <v>6</v>
      </c>
      <c r="I141" s="10">
        <v>60</v>
      </c>
      <c r="J141" s="10">
        <f t="shared" si="11"/>
        <v>12000</v>
      </c>
      <c r="K141" s="11">
        <f t="shared" si="12"/>
        <v>30</v>
      </c>
      <c r="L141" s="21">
        <f t="shared" si="13"/>
        <v>6000</v>
      </c>
      <c r="M141" s="12"/>
      <c r="N141" s="13">
        <f t="shared" si="14"/>
        <v>0</v>
      </c>
    </row>
    <row r="142" spans="1:14" ht="115.5" customHeight="1" x14ac:dyDescent="0.25">
      <c r="A142" s="6" t="s">
        <v>176</v>
      </c>
      <c r="B142" s="7">
        <v>40384001</v>
      </c>
      <c r="C142" s="8">
        <v>40384001</v>
      </c>
      <c r="D142" s="6" t="s">
        <v>170</v>
      </c>
      <c r="E142" s="6" t="s">
        <v>12</v>
      </c>
      <c r="F142" s="9">
        <v>200</v>
      </c>
      <c r="G142" s="20">
        <f t="shared" si="10"/>
        <v>200</v>
      </c>
      <c r="H142" s="9" t="s">
        <v>6</v>
      </c>
      <c r="I142" s="10">
        <v>60</v>
      </c>
      <c r="J142" s="10">
        <f t="shared" si="11"/>
        <v>12000</v>
      </c>
      <c r="K142" s="11">
        <f t="shared" si="12"/>
        <v>30</v>
      </c>
      <c r="L142" s="21">
        <f t="shared" si="13"/>
        <v>6000</v>
      </c>
      <c r="M142" s="12"/>
      <c r="N142" s="13">
        <f t="shared" si="14"/>
        <v>0</v>
      </c>
    </row>
    <row r="143" spans="1:14" ht="115.5" customHeight="1" x14ac:dyDescent="0.25">
      <c r="A143" s="6" t="s">
        <v>177</v>
      </c>
      <c r="B143" s="7">
        <v>40267302</v>
      </c>
      <c r="C143" s="8">
        <v>40267302</v>
      </c>
      <c r="D143" s="6" t="s">
        <v>178</v>
      </c>
      <c r="E143" s="6" t="s">
        <v>23</v>
      </c>
      <c r="F143" s="9">
        <v>200</v>
      </c>
      <c r="G143" s="20">
        <f t="shared" si="10"/>
        <v>200</v>
      </c>
      <c r="H143" s="9" t="s">
        <v>6</v>
      </c>
      <c r="I143" s="10">
        <v>70</v>
      </c>
      <c r="J143" s="10">
        <f t="shared" si="11"/>
        <v>14000</v>
      </c>
      <c r="K143" s="11">
        <f t="shared" si="12"/>
        <v>35</v>
      </c>
      <c r="L143" s="21">
        <f t="shared" si="13"/>
        <v>7000</v>
      </c>
      <c r="M143" s="12"/>
      <c r="N143" s="13">
        <f t="shared" si="14"/>
        <v>0</v>
      </c>
    </row>
    <row r="144" spans="1:14" ht="115.5" customHeight="1" x14ac:dyDescent="0.25">
      <c r="A144" s="6" t="s">
        <v>179</v>
      </c>
      <c r="B144" s="7">
        <v>40267302</v>
      </c>
      <c r="C144" s="8">
        <v>40267302</v>
      </c>
      <c r="D144" s="6" t="s">
        <v>178</v>
      </c>
      <c r="E144" s="6" t="s">
        <v>27</v>
      </c>
      <c r="F144" s="9">
        <v>200</v>
      </c>
      <c r="G144" s="20">
        <f t="shared" si="10"/>
        <v>200</v>
      </c>
      <c r="H144" s="9" t="s">
        <v>6</v>
      </c>
      <c r="I144" s="10">
        <v>70</v>
      </c>
      <c r="J144" s="10">
        <f t="shared" si="11"/>
        <v>14000</v>
      </c>
      <c r="K144" s="11">
        <f t="shared" si="12"/>
        <v>35</v>
      </c>
      <c r="L144" s="21">
        <f t="shared" si="13"/>
        <v>7000</v>
      </c>
      <c r="M144" s="12"/>
      <c r="N144" s="13">
        <f t="shared" si="14"/>
        <v>0</v>
      </c>
    </row>
    <row r="145" spans="1:14" ht="115.5" customHeight="1" x14ac:dyDescent="0.25">
      <c r="A145" s="6" t="s">
        <v>180</v>
      </c>
      <c r="B145" s="7">
        <v>40267302</v>
      </c>
      <c r="C145" s="8">
        <v>40267302</v>
      </c>
      <c r="D145" s="6" t="s">
        <v>178</v>
      </c>
      <c r="E145" s="6" t="s">
        <v>31</v>
      </c>
      <c r="F145" s="9">
        <v>100</v>
      </c>
      <c r="G145" s="20">
        <f t="shared" si="10"/>
        <v>100</v>
      </c>
      <c r="H145" s="9" t="s">
        <v>6</v>
      </c>
      <c r="I145" s="10">
        <v>70</v>
      </c>
      <c r="J145" s="10">
        <f t="shared" si="11"/>
        <v>7000</v>
      </c>
      <c r="K145" s="11">
        <f t="shared" si="12"/>
        <v>35</v>
      </c>
      <c r="L145" s="21">
        <f t="shared" si="13"/>
        <v>3500</v>
      </c>
      <c r="M145" s="12"/>
      <c r="N145" s="13">
        <f t="shared" si="14"/>
        <v>0</v>
      </c>
    </row>
    <row r="146" spans="1:14" ht="115.5" customHeight="1" x14ac:dyDescent="0.25">
      <c r="A146" s="6" t="s">
        <v>181</v>
      </c>
      <c r="B146" s="7">
        <v>40267302</v>
      </c>
      <c r="C146" s="8">
        <v>40267302</v>
      </c>
      <c r="D146" s="6" t="s">
        <v>178</v>
      </c>
      <c r="E146" s="6" t="s">
        <v>21</v>
      </c>
      <c r="F146" s="9">
        <v>100</v>
      </c>
      <c r="G146" s="20">
        <f t="shared" si="10"/>
        <v>100</v>
      </c>
      <c r="H146" s="9" t="s">
        <v>6</v>
      </c>
      <c r="I146" s="10">
        <v>70</v>
      </c>
      <c r="J146" s="10">
        <f t="shared" si="11"/>
        <v>7000</v>
      </c>
      <c r="K146" s="11">
        <f t="shared" si="12"/>
        <v>35</v>
      </c>
      <c r="L146" s="21">
        <f t="shared" si="13"/>
        <v>3500</v>
      </c>
      <c r="M146" s="12"/>
      <c r="N146" s="13">
        <f t="shared" si="14"/>
        <v>0</v>
      </c>
    </row>
    <row r="147" spans="1:14" ht="115.5" customHeight="1" x14ac:dyDescent="0.25">
      <c r="A147" s="6" t="s">
        <v>182</v>
      </c>
      <c r="B147" s="7">
        <v>40267302</v>
      </c>
      <c r="C147" s="8">
        <v>40267302</v>
      </c>
      <c r="D147" s="6" t="s">
        <v>178</v>
      </c>
      <c r="E147" s="6" t="s">
        <v>25</v>
      </c>
      <c r="F147" s="9">
        <v>100</v>
      </c>
      <c r="G147" s="20">
        <f t="shared" si="10"/>
        <v>100</v>
      </c>
      <c r="H147" s="9" t="s">
        <v>6</v>
      </c>
      <c r="I147" s="10">
        <v>70</v>
      </c>
      <c r="J147" s="10">
        <f t="shared" si="11"/>
        <v>7000</v>
      </c>
      <c r="K147" s="11">
        <f t="shared" si="12"/>
        <v>35</v>
      </c>
      <c r="L147" s="21">
        <f t="shared" si="13"/>
        <v>3500</v>
      </c>
      <c r="M147" s="12"/>
      <c r="N147" s="13">
        <f t="shared" si="14"/>
        <v>0</v>
      </c>
    </row>
    <row r="148" spans="1:14" ht="115.5" customHeight="1" x14ac:dyDescent="0.25">
      <c r="A148" s="6" t="s">
        <v>183</v>
      </c>
      <c r="B148" s="7">
        <v>40267302</v>
      </c>
      <c r="C148" s="8">
        <v>40267302</v>
      </c>
      <c r="D148" s="6" t="s">
        <v>178</v>
      </c>
      <c r="E148" s="6" t="s">
        <v>5</v>
      </c>
      <c r="F148" s="9">
        <v>100</v>
      </c>
      <c r="G148" s="20">
        <f t="shared" si="10"/>
        <v>100</v>
      </c>
      <c r="H148" s="9" t="s">
        <v>6</v>
      </c>
      <c r="I148" s="10">
        <v>70</v>
      </c>
      <c r="J148" s="10">
        <f t="shared" si="11"/>
        <v>7000</v>
      </c>
      <c r="K148" s="11">
        <f t="shared" si="12"/>
        <v>35</v>
      </c>
      <c r="L148" s="21">
        <f t="shared" si="13"/>
        <v>3500</v>
      </c>
      <c r="M148" s="12"/>
      <c r="N148" s="13">
        <f t="shared" si="14"/>
        <v>0</v>
      </c>
    </row>
    <row r="149" spans="1:14" ht="115.5" customHeight="1" x14ac:dyDescent="0.25">
      <c r="A149" s="6" t="s">
        <v>184</v>
      </c>
      <c r="B149" s="7">
        <v>40260002</v>
      </c>
      <c r="C149" s="8">
        <v>40260002</v>
      </c>
      <c r="D149" s="6" t="s">
        <v>185</v>
      </c>
      <c r="E149" s="6" t="s">
        <v>23</v>
      </c>
      <c r="F149" s="9">
        <v>400</v>
      </c>
      <c r="G149" s="20">
        <f t="shared" si="10"/>
        <v>400</v>
      </c>
      <c r="H149" s="9" t="s">
        <v>6</v>
      </c>
      <c r="I149" s="10">
        <v>55</v>
      </c>
      <c r="J149" s="10">
        <f t="shared" si="11"/>
        <v>22000</v>
      </c>
      <c r="K149" s="11">
        <f t="shared" si="12"/>
        <v>27.5</v>
      </c>
      <c r="L149" s="21">
        <f t="shared" si="13"/>
        <v>11000</v>
      </c>
      <c r="M149" s="12"/>
      <c r="N149" s="13">
        <f t="shared" si="14"/>
        <v>0</v>
      </c>
    </row>
    <row r="150" spans="1:14" ht="115.5" customHeight="1" x14ac:dyDescent="0.25">
      <c r="A150" s="6" t="s">
        <v>186</v>
      </c>
      <c r="B150" s="7">
        <v>40260002</v>
      </c>
      <c r="C150" s="8">
        <v>40260002</v>
      </c>
      <c r="D150" s="6" t="s">
        <v>185</v>
      </c>
      <c r="E150" s="6" t="s">
        <v>27</v>
      </c>
      <c r="F150" s="9">
        <v>400</v>
      </c>
      <c r="G150" s="20">
        <f t="shared" si="10"/>
        <v>400</v>
      </c>
      <c r="H150" s="9" t="s">
        <v>6</v>
      </c>
      <c r="I150" s="10">
        <v>55</v>
      </c>
      <c r="J150" s="10">
        <f t="shared" si="11"/>
        <v>22000</v>
      </c>
      <c r="K150" s="11">
        <f t="shared" si="12"/>
        <v>27.5</v>
      </c>
      <c r="L150" s="21">
        <f t="shared" si="13"/>
        <v>11000</v>
      </c>
      <c r="M150" s="12"/>
      <c r="N150" s="13">
        <f t="shared" si="14"/>
        <v>0</v>
      </c>
    </row>
    <row r="151" spans="1:14" ht="115.5" customHeight="1" x14ac:dyDescent="0.25">
      <c r="A151" s="6" t="s">
        <v>187</v>
      </c>
      <c r="B151" s="7">
        <v>40260002</v>
      </c>
      <c r="C151" s="8">
        <v>40260002</v>
      </c>
      <c r="D151" s="6" t="s">
        <v>185</v>
      </c>
      <c r="E151" s="6" t="s">
        <v>31</v>
      </c>
      <c r="F151" s="9">
        <v>400</v>
      </c>
      <c r="G151" s="20">
        <f t="shared" si="10"/>
        <v>400</v>
      </c>
      <c r="H151" s="9" t="s">
        <v>6</v>
      </c>
      <c r="I151" s="10">
        <v>55</v>
      </c>
      <c r="J151" s="10">
        <f t="shared" si="11"/>
        <v>22000</v>
      </c>
      <c r="K151" s="11">
        <f t="shared" si="12"/>
        <v>27.5</v>
      </c>
      <c r="L151" s="21">
        <f t="shared" si="13"/>
        <v>11000</v>
      </c>
      <c r="M151" s="12"/>
      <c r="N151" s="13">
        <f t="shared" si="14"/>
        <v>0</v>
      </c>
    </row>
    <row r="152" spans="1:14" ht="115.5" customHeight="1" x14ac:dyDescent="0.25">
      <c r="A152" s="6" t="s">
        <v>188</v>
      </c>
      <c r="B152" s="7">
        <v>40260002</v>
      </c>
      <c r="C152" s="8">
        <v>40260002</v>
      </c>
      <c r="D152" s="6" t="s">
        <v>185</v>
      </c>
      <c r="E152" s="6" t="s">
        <v>21</v>
      </c>
      <c r="F152" s="9">
        <v>200</v>
      </c>
      <c r="G152" s="20">
        <f t="shared" si="10"/>
        <v>200</v>
      </c>
      <c r="H152" s="9" t="s">
        <v>6</v>
      </c>
      <c r="I152" s="10">
        <v>55</v>
      </c>
      <c r="J152" s="10">
        <f t="shared" si="11"/>
        <v>11000</v>
      </c>
      <c r="K152" s="11">
        <f t="shared" si="12"/>
        <v>27.5</v>
      </c>
      <c r="L152" s="21">
        <f t="shared" si="13"/>
        <v>5500</v>
      </c>
      <c r="M152" s="12"/>
      <c r="N152" s="13">
        <f t="shared" si="14"/>
        <v>0</v>
      </c>
    </row>
    <row r="153" spans="1:14" ht="115.5" customHeight="1" x14ac:dyDescent="0.25">
      <c r="A153" s="6" t="s">
        <v>189</v>
      </c>
      <c r="B153" s="7">
        <v>40260002</v>
      </c>
      <c r="C153" s="8">
        <v>40260002</v>
      </c>
      <c r="D153" s="6" t="s">
        <v>185</v>
      </c>
      <c r="E153" s="6" t="s">
        <v>25</v>
      </c>
      <c r="F153" s="9">
        <v>400</v>
      </c>
      <c r="G153" s="20">
        <f t="shared" si="10"/>
        <v>400</v>
      </c>
      <c r="H153" s="9" t="s">
        <v>6</v>
      </c>
      <c r="I153" s="10">
        <v>55</v>
      </c>
      <c r="J153" s="10">
        <f t="shared" si="11"/>
        <v>22000</v>
      </c>
      <c r="K153" s="11">
        <f t="shared" si="12"/>
        <v>27.5</v>
      </c>
      <c r="L153" s="21">
        <f t="shared" si="13"/>
        <v>11000</v>
      </c>
      <c r="M153" s="12"/>
      <c r="N153" s="13">
        <f t="shared" si="14"/>
        <v>0</v>
      </c>
    </row>
    <row r="154" spans="1:14" ht="115.5" customHeight="1" x14ac:dyDescent="0.25">
      <c r="A154" s="6" t="s">
        <v>190</v>
      </c>
      <c r="B154" s="7">
        <v>40260002</v>
      </c>
      <c r="C154" s="8">
        <v>40260002</v>
      </c>
      <c r="D154" s="6" t="s">
        <v>185</v>
      </c>
      <c r="E154" s="6" t="s">
        <v>29</v>
      </c>
      <c r="F154" s="9">
        <v>400</v>
      </c>
      <c r="G154" s="20">
        <f t="shared" si="10"/>
        <v>400</v>
      </c>
      <c r="H154" s="9" t="s">
        <v>6</v>
      </c>
      <c r="I154" s="10">
        <v>55</v>
      </c>
      <c r="J154" s="10">
        <f t="shared" si="11"/>
        <v>22000</v>
      </c>
      <c r="K154" s="11">
        <f t="shared" si="12"/>
        <v>27.5</v>
      </c>
      <c r="L154" s="21">
        <f t="shared" si="13"/>
        <v>11000</v>
      </c>
      <c r="M154" s="12"/>
      <c r="N154" s="13">
        <f t="shared" si="14"/>
        <v>0</v>
      </c>
    </row>
    <row r="155" spans="1:14" ht="115.5" customHeight="1" x14ac:dyDescent="0.25">
      <c r="A155" s="6" t="s">
        <v>191</v>
      </c>
      <c r="B155" s="7">
        <v>40260002</v>
      </c>
      <c r="C155" s="8">
        <v>40260002</v>
      </c>
      <c r="D155" s="6" t="s">
        <v>185</v>
      </c>
      <c r="E155" s="6" t="s">
        <v>5</v>
      </c>
      <c r="F155" s="9">
        <v>200</v>
      </c>
      <c r="G155" s="20">
        <f t="shared" si="10"/>
        <v>200</v>
      </c>
      <c r="H155" s="9" t="s">
        <v>6</v>
      </c>
      <c r="I155" s="10">
        <v>55</v>
      </c>
      <c r="J155" s="10">
        <f t="shared" si="11"/>
        <v>11000</v>
      </c>
      <c r="K155" s="11">
        <f t="shared" si="12"/>
        <v>27.5</v>
      </c>
      <c r="L155" s="21">
        <f t="shared" si="13"/>
        <v>5500</v>
      </c>
      <c r="M155" s="12"/>
      <c r="N155" s="13">
        <f t="shared" si="14"/>
        <v>0</v>
      </c>
    </row>
    <row r="156" spans="1:14" ht="115.5" customHeight="1" x14ac:dyDescent="0.25">
      <c r="A156" s="6" t="s">
        <v>192</v>
      </c>
      <c r="B156" s="7">
        <v>40260002</v>
      </c>
      <c r="C156" s="8">
        <v>40260002</v>
      </c>
      <c r="D156" s="6" t="s">
        <v>185</v>
      </c>
      <c r="E156" s="6" t="s">
        <v>8</v>
      </c>
      <c r="F156" s="9">
        <v>0</v>
      </c>
      <c r="G156" s="20">
        <f t="shared" si="10"/>
        <v>0</v>
      </c>
      <c r="H156" s="9" t="s">
        <v>6</v>
      </c>
      <c r="I156" s="10">
        <v>55</v>
      </c>
      <c r="J156" s="10">
        <f t="shared" si="11"/>
        <v>0</v>
      </c>
      <c r="K156" s="11">
        <f t="shared" si="12"/>
        <v>27.5</v>
      </c>
      <c r="L156" s="21">
        <f t="shared" si="13"/>
        <v>0</v>
      </c>
      <c r="M156" s="12"/>
      <c r="N156" s="13">
        <f t="shared" si="14"/>
        <v>0</v>
      </c>
    </row>
    <row r="157" spans="1:14" ht="115.5" customHeight="1" x14ac:dyDescent="0.25">
      <c r="A157" s="6" t="s">
        <v>193</v>
      </c>
      <c r="B157" s="7">
        <v>40260101</v>
      </c>
      <c r="C157" s="8">
        <v>40260101</v>
      </c>
      <c r="D157" s="6" t="s">
        <v>194</v>
      </c>
      <c r="E157" s="6" t="s">
        <v>23</v>
      </c>
      <c r="F157" s="9">
        <v>400</v>
      </c>
      <c r="G157" s="20">
        <f t="shared" si="10"/>
        <v>400</v>
      </c>
      <c r="H157" s="9" t="s">
        <v>6</v>
      </c>
      <c r="I157" s="10">
        <v>60</v>
      </c>
      <c r="J157" s="10">
        <f t="shared" si="11"/>
        <v>24000</v>
      </c>
      <c r="K157" s="11">
        <f t="shared" si="12"/>
        <v>30</v>
      </c>
      <c r="L157" s="21">
        <f t="shared" si="13"/>
        <v>12000</v>
      </c>
      <c r="M157" s="12"/>
      <c r="N157" s="13">
        <f t="shared" si="14"/>
        <v>0</v>
      </c>
    </row>
    <row r="158" spans="1:14" ht="115.5" customHeight="1" x14ac:dyDescent="0.25">
      <c r="A158" s="6" t="s">
        <v>195</v>
      </c>
      <c r="B158" s="7">
        <v>40260101</v>
      </c>
      <c r="C158" s="8">
        <v>40260101</v>
      </c>
      <c r="D158" s="6" t="s">
        <v>194</v>
      </c>
      <c r="E158" s="6" t="s">
        <v>27</v>
      </c>
      <c r="F158" s="9">
        <v>400</v>
      </c>
      <c r="G158" s="20">
        <f t="shared" si="10"/>
        <v>400</v>
      </c>
      <c r="H158" s="9" t="s">
        <v>6</v>
      </c>
      <c r="I158" s="10">
        <v>60</v>
      </c>
      <c r="J158" s="10">
        <f t="shared" si="11"/>
        <v>24000</v>
      </c>
      <c r="K158" s="11">
        <f t="shared" si="12"/>
        <v>30</v>
      </c>
      <c r="L158" s="21">
        <f t="shared" si="13"/>
        <v>12000</v>
      </c>
      <c r="M158" s="12"/>
      <c r="N158" s="13">
        <f t="shared" si="14"/>
        <v>0</v>
      </c>
    </row>
    <row r="159" spans="1:14" ht="115.5" customHeight="1" x14ac:dyDescent="0.25">
      <c r="A159" s="6" t="s">
        <v>196</v>
      </c>
      <c r="B159" s="7">
        <v>40260101</v>
      </c>
      <c r="C159" s="8">
        <v>40260101</v>
      </c>
      <c r="D159" s="6" t="s">
        <v>194</v>
      </c>
      <c r="E159" s="6" t="s">
        <v>31</v>
      </c>
      <c r="F159" s="9">
        <v>400</v>
      </c>
      <c r="G159" s="20">
        <f t="shared" si="10"/>
        <v>400</v>
      </c>
      <c r="H159" s="9" t="s">
        <v>6</v>
      </c>
      <c r="I159" s="10">
        <v>60</v>
      </c>
      <c r="J159" s="10">
        <f t="shared" si="11"/>
        <v>24000</v>
      </c>
      <c r="K159" s="11">
        <f t="shared" si="12"/>
        <v>30</v>
      </c>
      <c r="L159" s="21">
        <f t="shared" si="13"/>
        <v>12000</v>
      </c>
      <c r="M159" s="12"/>
      <c r="N159" s="13">
        <f t="shared" si="14"/>
        <v>0</v>
      </c>
    </row>
    <row r="160" spans="1:14" ht="115.5" customHeight="1" x14ac:dyDescent="0.25">
      <c r="A160" s="6" t="s">
        <v>197</v>
      </c>
      <c r="B160" s="7">
        <v>40260101</v>
      </c>
      <c r="C160" s="8">
        <v>40260101</v>
      </c>
      <c r="D160" s="6" t="s">
        <v>194</v>
      </c>
      <c r="E160" s="6" t="s">
        <v>21</v>
      </c>
      <c r="F160" s="9">
        <v>200</v>
      </c>
      <c r="G160" s="20">
        <f t="shared" si="10"/>
        <v>200</v>
      </c>
      <c r="H160" s="9" t="s">
        <v>6</v>
      </c>
      <c r="I160" s="10">
        <v>60</v>
      </c>
      <c r="J160" s="10">
        <f t="shared" si="11"/>
        <v>12000</v>
      </c>
      <c r="K160" s="11">
        <f t="shared" si="12"/>
        <v>30</v>
      </c>
      <c r="L160" s="21">
        <f t="shared" si="13"/>
        <v>6000</v>
      </c>
      <c r="M160" s="12"/>
      <c r="N160" s="13">
        <f t="shared" si="14"/>
        <v>0</v>
      </c>
    </row>
    <row r="161" spans="1:14" ht="115.5" customHeight="1" x14ac:dyDescent="0.25">
      <c r="A161" s="6" t="s">
        <v>198</v>
      </c>
      <c r="B161" s="7">
        <v>40260101</v>
      </c>
      <c r="C161" s="8">
        <v>40260101</v>
      </c>
      <c r="D161" s="6" t="s">
        <v>194</v>
      </c>
      <c r="E161" s="6" t="s">
        <v>25</v>
      </c>
      <c r="F161" s="9">
        <v>400</v>
      </c>
      <c r="G161" s="20">
        <f t="shared" si="10"/>
        <v>400</v>
      </c>
      <c r="H161" s="9" t="s">
        <v>6</v>
      </c>
      <c r="I161" s="10">
        <v>60</v>
      </c>
      <c r="J161" s="10">
        <f t="shared" si="11"/>
        <v>24000</v>
      </c>
      <c r="K161" s="11">
        <f t="shared" si="12"/>
        <v>30</v>
      </c>
      <c r="L161" s="21">
        <f t="shared" si="13"/>
        <v>12000</v>
      </c>
      <c r="M161" s="12"/>
      <c r="N161" s="13">
        <f t="shared" si="14"/>
        <v>0</v>
      </c>
    </row>
    <row r="162" spans="1:14" ht="115.5" customHeight="1" x14ac:dyDescent="0.25">
      <c r="A162" s="6" t="s">
        <v>199</v>
      </c>
      <c r="B162" s="7">
        <v>40260101</v>
      </c>
      <c r="C162" s="8">
        <v>40260101</v>
      </c>
      <c r="D162" s="6" t="s">
        <v>194</v>
      </c>
      <c r="E162" s="6" t="s">
        <v>29</v>
      </c>
      <c r="F162" s="9">
        <v>400</v>
      </c>
      <c r="G162" s="20">
        <f t="shared" si="10"/>
        <v>400</v>
      </c>
      <c r="H162" s="9" t="s">
        <v>6</v>
      </c>
      <c r="I162" s="10">
        <v>60</v>
      </c>
      <c r="J162" s="10">
        <f t="shared" si="11"/>
        <v>24000</v>
      </c>
      <c r="K162" s="11">
        <f t="shared" si="12"/>
        <v>30</v>
      </c>
      <c r="L162" s="21">
        <f t="shared" si="13"/>
        <v>12000</v>
      </c>
      <c r="M162" s="12"/>
      <c r="N162" s="13">
        <f t="shared" si="14"/>
        <v>0</v>
      </c>
    </row>
    <row r="163" spans="1:14" ht="115.5" customHeight="1" x14ac:dyDescent="0.25">
      <c r="A163" s="6" t="s">
        <v>200</v>
      </c>
      <c r="B163" s="7">
        <v>40260101</v>
      </c>
      <c r="C163" s="8">
        <v>40260101</v>
      </c>
      <c r="D163" s="6" t="s">
        <v>194</v>
      </c>
      <c r="E163" s="6" t="s">
        <v>5</v>
      </c>
      <c r="F163" s="9">
        <v>200</v>
      </c>
      <c r="G163" s="20">
        <f t="shared" si="10"/>
        <v>200</v>
      </c>
      <c r="H163" s="9" t="s">
        <v>6</v>
      </c>
      <c r="I163" s="10">
        <v>60</v>
      </c>
      <c r="J163" s="10">
        <f t="shared" si="11"/>
        <v>12000</v>
      </c>
      <c r="K163" s="11">
        <f t="shared" si="12"/>
        <v>30</v>
      </c>
      <c r="L163" s="21">
        <f t="shared" si="13"/>
        <v>6000</v>
      </c>
      <c r="M163" s="12"/>
      <c r="N163" s="13">
        <f t="shared" si="14"/>
        <v>0</v>
      </c>
    </row>
    <row r="164" spans="1:14" ht="115.5" customHeight="1" x14ac:dyDescent="0.25">
      <c r="A164" s="6" t="s">
        <v>201</v>
      </c>
      <c r="B164" s="7">
        <v>40260101</v>
      </c>
      <c r="C164" s="8">
        <v>40260101</v>
      </c>
      <c r="D164" s="6" t="s">
        <v>194</v>
      </c>
      <c r="E164" s="6" t="s">
        <v>8</v>
      </c>
      <c r="F164" s="9">
        <v>0</v>
      </c>
      <c r="G164" s="20">
        <f t="shared" si="10"/>
        <v>0</v>
      </c>
      <c r="H164" s="9" t="s">
        <v>6</v>
      </c>
      <c r="I164" s="10">
        <v>60</v>
      </c>
      <c r="J164" s="10">
        <f t="shared" si="11"/>
        <v>0</v>
      </c>
      <c r="K164" s="11">
        <f t="shared" si="12"/>
        <v>30</v>
      </c>
      <c r="L164" s="21">
        <f t="shared" si="13"/>
        <v>0</v>
      </c>
      <c r="M164" s="12"/>
      <c r="N164" s="13">
        <f t="shared" si="14"/>
        <v>0</v>
      </c>
    </row>
    <row r="165" spans="1:14" ht="115.5" customHeight="1" x14ac:dyDescent="0.25">
      <c r="A165" s="6" t="s">
        <v>202</v>
      </c>
      <c r="B165" s="7">
        <v>40250902</v>
      </c>
      <c r="C165" s="8">
        <v>40250902</v>
      </c>
      <c r="D165" s="6" t="s">
        <v>203</v>
      </c>
      <c r="E165" s="6" t="s">
        <v>23</v>
      </c>
      <c r="F165" s="9">
        <v>240</v>
      </c>
      <c r="G165" s="20">
        <f t="shared" si="10"/>
        <v>240</v>
      </c>
      <c r="H165" s="9" t="s">
        <v>6</v>
      </c>
      <c r="I165" s="10">
        <v>70</v>
      </c>
      <c r="J165" s="10">
        <f t="shared" si="11"/>
        <v>16800</v>
      </c>
      <c r="K165" s="11">
        <f t="shared" si="12"/>
        <v>35</v>
      </c>
      <c r="L165" s="21">
        <f t="shared" si="13"/>
        <v>8400</v>
      </c>
      <c r="M165" s="12"/>
      <c r="N165" s="13">
        <f t="shared" si="14"/>
        <v>0</v>
      </c>
    </row>
    <row r="166" spans="1:14" ht="115.5" customHeight="1" x14ac:dyDescent="0.25">
      <c r="A166" s="6" t="s">
        <v>204</v>
      </c>
      <c r="B166" s="7">
        <v>40250902</v>
      </c>
      <c r="C166" s="8">
        <v>40250902</v>
      </c>
      <c r="D166" s="6" t="s">
        <v>203</v>
      </c>
      <c r="E166" s="6" t="s">
        <v>27</v>
      </c>
      <c r="F166" s="9">
        <v>240</v>
      </c>
      <c r="G166" s="20">
        <f t="shared" si="10"/>
        <v>240</v>
      </c>
      <c r="H166" s="9" t="s">
        <v>6</v>
      </c>
      <c r="I166" s="10">
        <v>70</v>
      </c>
      <c r="J166" s="10">
        <f t="shared" si="11"/>
        <v>16800</v>
      </c>
      <c r="K166" s="11">
        <f t="shared" si="12"/>
        <v>35</v>
      </c>
      <c r="L166" s="21">
        <f t="shared" si="13"/>
        <v>8400</v>
      </c>
      <c r="M166" s="12"/>
      <c r="N166" s="13">
        <f t="shared" si="14"/>
        <v>0</v>
      </c>
    </row>
    <row r="167" spans="1:14" ht="115.5" customHeight="1" x14ac:dyDescent="0.25">
      <c r="A167" s="6" t="s">
        <v>205</v>
      </c>
      <c r="B167" s="7">
        <v>40250902</v>
      </c>
      <c r="C167" s="8">
        <v>40250902</v>
      </c>
      <c r="D167" s="6" t="s">
        <v>203</v>
      </c>
      <c r="E167" s="6" t="s">
        <v>31</v>
      </c>
      <c r="F167" s="9">
        <v>240</v>
      </c>
      <c r="G167" s="20">
        <f t="shared" si="10"/>
        <v>240</v>
      </c>
      <c r="H167" s="9" t="s">
        <v>6</v>
      </c>
      <c r="I167" s="10">
        <v>70</v>
      </c>
      <c r="J167" s="10">
        <f t="shared" si="11"/>
        <v>16800</v>
      </c>
      <c r="K167" s="11">
        <f t="shared" si="12"/>
        <v>35</v>
      </c>
      <c r="L167" s="21">
        <f t="shared" si="13"/>
        <v>8400</v>
      </c>
      <c r="M167" s="12"/>
      <c r="N167" s="13">
        <f t="shared" si="14"/>
        <v>0</v>
      </c>
    </row>
    <row r="168" spans="1:14" ht="115.5" customHeight="1" x14ac:dyDescent="0.25">
      <c r="A168" s="6" t="s">
        <v>206</v>
      </c>
      <c r="B168" s="7">
        <v>40250902</v>
      </c>
      <c r="C168" s="8">
        <v>40250902</v>
      </c>
      <c r="D168" s="6" t="s">
        <v>203</v>
      </c>
      <c r="E168" s="6" t="s">
        <v>21</v>
      </c>
      <c r="F168" s="9">
        <v>120</v>
      </c>
      <c r="G168" s="20">
        <f t="shared" si="10"/>
        <v>120</v>
      </c>
      <c r="H168" s="9" t="s">
        <v>6</v>
      </c>
      <c r="I168" s="10">
        <v>70</v>
      </c>
      <c r="J168" s="10">
        <f t="shared" si="11"/>
        <v>8400</v>
      </c>
      <c r="K168" s="11">
        <f t="shared" si="12"/>
        <v>35</v>
      </c>
      <c r="L168" s="21">
        <f t="shared" si="13"/>
        <v>4200</v>
      </c>
      <c r="M168" s="12"/>
      <c r="N168" s="13">
        <f t="shared" si="14"/>
        <v>0</v>
      </c>
    </row>
    <row r="169" spans="1:14" ht="115.5" customHeight="1" x14ac:dyDescent="0.25">
      <c r="A169" s="6" t="s">
        <v>207</v>
      </c>
      <c r="B169" s="7">
        <v>40250902</v>
      </c>
      <c r="C169" s="8">
        <v>40250902</v>
      </c>
      <c r="D169" s="6" t="s">
        <v>203</v>
      </c>
      <c r="E169" s="6" t="s">
        <v>25</v>
      </c>
      <c r="F169" s="9">
        <v>120</v>
      </c>
      <c r="G169" s="20">
        <f t="shared" si="10"/>
        <v>120</v>
      </c>
      <c r="H169" s="9" t="s">
        <v>6</v>
      </c>
      <c r="I169" s="10">
        <v>70</v>
      </c>
      <c r="J169" s="10">
        <f t="shared" si="11"/>
        <v>8400</v>
      </c>
      <c r="K169" s="11">
        <f t="shared" si="12"/>
        <v>35</v>
      </c>
      <c r="L169" s="21">
        <f t="shared" si="13"/>
        <v>4200</v>
      </c>
      <c r="M169" s="12"/>
      <c r="N169" s="13">
        <f t="shared" si="14"/>
        <v>0</v>
      </c>
    </row>
    <row r="170" spans="1:14" ht="115.5" customHeight="1" x14ac:dyDescent="0.25">
      <c r="A170" s="6" t="s">
        <v>208</v>
      </c>
      <c r="B170" s="7">
        <v>40250902</v>
      </c>
      <c r="C170" s="8">
        <v>40250902</v>
      </c>
      <c r="D170" s="6" t="s">
        <v>203</v>
      </c>
      <c r="E170" s="6" t="s">
        <v>29</v>
      </c>
      <c r="F170" s="9">
        <v>120</v>
      </c>
      <c r="G170" s="20">
        <f t="shared" si="10"/>
        <v>120</v>
      </c>
      <c r="H170" s="9" t="s">
        <v>6</v>
      </c>
      <c r="I170" s="10">
        <v>70</v>
      </c>
      <c r="J170" s="10">
        <f t="shared" si="11"/>
        <v>8400</v>
      </c>
      <c r="K170" s="11">
        <f t="shared" si="12"/>
        <v>35</v>
      </c>
      <c r="L170" s="21">
        <f t="shared" si="13"/>
        <v>4200</v>
      </c>
      <c r="M170" s="12"/>
      <c r="N170" s="13">
        <f t="shared" si="14"/>
        <v>0</v>
      </c>
    </row>
    <row r="171" spans="1:14" ht="115.5" customHeight="1" x14ac:dyDescent="0.25">
      <c r="A171" s="6" t="s">
        <v>209</v>
      </c>
      <c r="B171" s="7">
        <v>40250902</v>
      </c>
      <c r="C171" s="8">
        <v>40250902</v>
      </c>
      <c r="D171" s="6" t="s">
        <v>203</v>
      </c>
      <c r="E171" s="6" t="s">
        <v>5</v>
      </c>
      <c r="F171" s="9">
        <v>120</v>
      </c>
      <c r="G171" s="20">
        <f t="shared" si="10"/>
        <v>120</v>
      </c>
      <c r="H171" s="9" t="s">
        <v>6</v>
      </c>
      <c r="I171" s="10">
        <v>70</v>
      </c>
      <c r="J171" s="10">
        <f t="shared" si="11"/>
        <v>8400</v>
      </c>
      <c r="K171" s="11">
        <f t="shared" si="12"/>
        <v>35</v>
      </c>
      <c r="L171" s="21">
        <f t="shared" si="13"/>
        <v>4200</v>
      </c>
      <c r="M171" s="12"/>
      <c r="N171" s="13">
        <f t="shared" si="14"/>
        <v>0</v>
      </c>
    </row>
    <row r="172" spans="1:14" ht="115.5" customHeight="1" x14ac:dyDescent="0.25">
      <c r="A172" s="6" t="s">
        <v>210</v>
      </c>
      <c r="B172" s="7">
        <v>40384002</v>
      </c>
      <c r="C172" s="8">
        <v>40384002</v>
      </c>
      <c r="D172" s="6" t="s">
        <v>211</v>
      </c>
      <c r="E172" s="6" t="s">
        <v>16</v>
      </c>
      <c r="F172" s="9">
        <v>200</v>
      </c>
      <c r="G172" s="20">
        <f t="shared" si="10"/>
        <v>200</v>
      </c>
      <c r="H172" s="9" t="s">
        <v>6</v>
      </c>
      <c r="I172" s="10">
        <v>60</v>
      </c>
      <c r="J172" s="10">
        <f t="shared" si="11"/>
        <v>12000</v>
      </c>
      <c r="K172" s="11">
        <f t="shared" si="12"/>
        <v>30</v>
      </c>
      <c r="L172" s="21">
        <f t="shared" si="13"/>
        <v>6000</v>
      </c>
      <c r="M172" s="12"/>
      <c r="N172" s="13">
        <f t="shared" si="14"/>
        <v>0</v>
      </c>
    </row>
    <row r="173" spans="1:14" ht="115.5" customHeight="1" x14ac:dyDescent="0.25">
      <c r="A173" s="6" t="s">
        <v>212</v>
      </c>
      <c r="B173" s="7">
        <v>40384002</v>
      </c>
      <c r="C173" s="8">
        <v>40384002</v>
      </c>
      <c r="D173" s="6" t="s">
        <v>211</v>
      </c>
      <c r="E173" s="6" t="s">
        <v>18</v>
      </c>
      <c r="F173" s="9">
        <v>100</v>
      </c>
      <c r="G173" s="20">
        <f t="shared" si="10"/>
        <v>100</v>
      </c>
      <c r="H173" s="9" t="s">
        <v>6</v>
      </c>
      <c r="I173" s="10">
        <v>60</v>
      </c>
      <c r="J173" s="10">
        <f t="shared" si="11"/>
        <v>6000</v>
      </c>
      <c r="K173" s="11">
        <f t="shared" si="12"/>
        <v>30</v>
      </c>
      <c r="L173" s="21">
        <f t="shared" si="13"/>
        <v>3000</v>
      </c>
      <c r="M173" s="12"/>
      <c r="N173" s="13">
        <f t="shared" si="14"/>
        <v>0</v>
      </c>
    </row>
    <row r="174" spans="1:14" ht="115.5" customHeight="1" x14ac:dyDescent="0.25">
      <c r="A174" s="6" t="s">
        <v>213</v>
      </c>
      <c r="B174" s="7">
        <v>40384002</v>
      </c>
      <c r="C174" s="8">
        <v>40384002</v>
      </c>
      <c r="D174" s="6" t="s">
        <v>211</v>
      </c>
      <c r="E174" s="6" t="s">
        <v>10</v>
      </c>
      <c r="F174" s="9">
        <v>200</v>
      </c>
      <c r="G174" s="20">
        <f t="shared" si="10"/>
        <v>200</v>
      </c>
      <c r="H174" s="9" t="s">
        <v>6</v>
      </c>
      <c r="I174" s="10">
        <v>60</v>
      </c>
      <c r="J174" s="10">
        <f t="shared" si="11"/>
        <v>12000</v>
      </c>
      <c r="K174" s="11">
        <f t="shared" si="12"/>
        <v>30</v>
      </c>
      <c r="L174" s="21">
        <f t="shared" si="13"/>
        <v>6000</v>
      </c>
      <c r="M174" s="12"/>
      <c r="N174" s="13">
        <f t="shared" si="14"/>
        <v>0</v>
      </c>
    </row>
    <row r="175" spans="1:14" ht="115.5" customHeight="1" x14ac:dyDescent="0.25">
      <c r="A175" s="6" t="s">
        <v>214</v>
      </c>
      <c r="B175" s="7">
        <v>40384002</v>
      </c>
      <c r="C175" s="8">
        <v>40384002</v>
      </c>
      <c r="D175" s="6" t="s">
        <v>211</v>
      </c>
      <c r="E175" s="6" t="s">
        <v>14</v>
      </c>
      <c r="F175" s="9">
        <v>200</v>
      </c>
      <c r="G175" s="20">
        <f t="shared" si="10"/>
        <v>200</v>
      </c>
      <c r="H175" s="9" t="s">
        <v>6</v>
      </c>
      <c r="I175" s="10">
        <v>60</v>
      </c>
      <c r="J175" s="10">
        <f t="shared" si="11"/>
        <v>12000</v>
      </c>
      <c r="K175" s="11">
        <f t="shared" si="12"/>
        <v>30</v>
      </c>
      <c r="L175" s="21">
        <f t="shared" si="13"/>
        <v>6000</v>
      </c>
      <c r="M175" s="12"/>
      <c r="N175" s="13">
        <f t="shared" si="14"/>
        <v>0</v>
      </c>
    </row>
    <row r="176" spans="1:14" ht="115.5" customHeight="1" x14ac:dyDescent="0.25">
      <c r="A176" s="6" t="s">
        <v>215</v>
      </c>
      <c r="B176" s="7">
        <v>40384002</v>
      </c>
      <c r="C176" s="8">
        <v>40384002</v>
      </c>
      <c r="D176" s="6" t="s">
        <v>211</v>
      </c>
      <c r="E176" s="6" t="s">
        <v>5</v>
      </c>
      <c r="F176" s="9">
        <v>100</v>
      </c>
      <c r="G176" s="20">
        <f t="shared" si="10"/>
        <v>100</v>
      </c>
      <c r="H176" s="9" t="s">
        <v>6</v>
      </c>
      <c r="I176" s="10">
        <v>60</v>
      </c>
      <c r="J176" s="10">
        <f t="shared" si="11"/>
        <v>6000</v>
      </c>
      <c r="K176" s="11">
        <f t="shared" si="12"/>
        <v>30</v>
      </c>
      <c r="L176" s="21">
        <f t="shared" si="13"/>
        <v>3000</v>
      </c>
      <c r="M176" s="12"/>
      <c r="N176" s="13">
        <f t="shared" si="14"/>
        <v>0</v>
      </c>
    </row>
    <row r="177" spans="1:14" ht="115.5" customHeight="1" x14ac:dyDescent="0.25">
      <c r="A177" s="6" t="s">
        <v>216</v>
      </c>
      <c r="B177" s="7">
        <v>40384002</v>
      </c>
      <c r="C177" s="8">
        <v>40384002</v>
      </c>
      <c r="D177" s="6" t="s">
        <v>211</v>
      </c>
      <c r="E177" s="6" t="s">
        <v>8</v>
      </c>
      <c r="F177" s="9">
        <v>200</v>
      </c>
      <c r="G177" s="20">
        <f t="shared" si="10"/>
        <v>200</v>
      </c>
      <c r="H177" s="9" t="s">
        <v>6</v>
      </c>
      <c r="I177" s="10">
        <v>60</v>
      </c>
      <c r="J177" s="10">
        <f t="shared" si="11"/>
        <v>12000</v>
      </c>
      <c r="K177" s="11">
        <f t="shared" si="12"/>
        <v>30</v>
      </c>
      <c r="L177" s="21">
        <f t="shared" si="13"/>
        <v>6000</v>
      </c>
      <c r="M177" s="12"/>
      <c r="N177" s="13">
        <f t="shared" si="14"/>
        <v>0</v>
      </c>
    </row>
    <row r="178" spans="1:14" ht="115.5" customHeight="1" x14ac:dyDescent="0.25">
      <c r="A178" s="6" t="s">
        <v>217</v>
      </c>
      <c r="B178" s="7">
        <v>40384002</v>
      </c>
      <c r="C178" s="8">
        <v>40384002</v>
      </c>
      <c r="D178" s="6" t="s">
        <v>211</v>
      </c>
      <c r="E178" s="6" t="s">
        <v>12</v>
      </c>
      <c r="F178" s="9">
        <v>200</v>
      </c>
      <c r="G178" s="20">
        <f t="shared" si="10"/>
        <v>200</v>
      </c>
      <c r="H178" s="9" t="s">
        <v>6</v>
      </c>
      <c r="I178" s="10">
        <v>60</v>
      </c>
      <c r="J178" s="10">
        <f t="shared" si="11"/>
        <v>12000</v>
      </c>
      <c r="K178" s="11">
        <f t="shared" si="12"/>
        <v>30</v>
      </c>
      <c r="L178" s="21">
        <f t="shared" si="13"/>
        <v>6000</v>
      </c>
      <c r="M178" s="12"/>
      <c r="N178" s="13">
        <f t="shared" si="14"/>
        <v>0</v>
      </c>
    </row>
    <row r="179" spans="1:14" ht="115.5" customHeight="1" x14ac:dyDescent="0.25">
      <c r="A179" s="6" t="s">
        <v>218</v>
      </c>
      <c r="B179" s="7">
        <v>40471403</v>
      </c>
      <c r="C179" s="8">
        <v>40471403</v>
      </c>
      <c r="D179" s="6" t="s">
        <v>219</v>
      </c>
      <c r="E179" s="6" t="s">
        <v>16</v>
      </c>
      <c r="F179" s="9">
        <v>200</v>
      </c>
      <c r="G179" s="20">
        <f t="shared" si="10"/>
        <v>200</v>
      </c>
      <c r="H179" s="9" t="s">
        <v>6</v>
      </c>
      <c r="I179" s="10">
        <v>80</v>
      </c>
      <c r="J179" s="10">
        <f t="shared" si="11"/>
        <v>16000</v>
      </c>
      <c r="K179" s="11">
        <f t="shared" si="12"/>
        <v>40</v>
      </c>
      <c r="L179" s="21">
        <f t="shared" si="13"/>
        <v>8000</v>
      </c>
      <c r="M179" s="12"/>
      <c r="N179" s="13">
        <f t="shared" si="14"/>
        <v>0</v>
      </c>
    </row>
    <row r="180" spans="1:14" ht="115.5" customHeight="1" x14ac:dyDescent="0.25">
      <c r="A180" s="6" t="s">
        <v>220</v>
      </c>
      <c r="B180" s="7">
        <v>40471403</v>
      </c>
      <c r="C180" s="8">
        <v>40471403</v>
      </c>
      <c r="D180" s="6" t="s">
        <v>219</v>
      </c>
      <c r="E180" s="6" t="s">
        <v>18</v>
      </c>
      <c r="F180" s="9">
        <v>100</v>
      </c>
      <c r="G180" s="20">
        <f t="shared" si="10"/>
        <v>100</v>
      </c>
      <c r="H180" s="9" t="s">
        <v>6</v>
      </c>
      <c r="I180" s="10">
        <v>80</v>
      </c>
      <c r="J180" s="10">
        <f t="shared" si="11"/>
        <v>8000</v>
      </c>
      <c r="K180" s="11">
        <f t="shared" si="12"/>
        <v>40</v>
      </c>
      <c r="L180" s="21">
        <f t="shared" si="13"/>
        <v>4000</v>
      </c>
      <c r="M180" s="12"/>
      <c r="N180" s="13">
        <f t="shared" si="14"/>
        <v>0</v>
      </c>
    </row>
    <row r="181" spans="1:14" ht="115.5" customHeight="1" x14ac:dyDescent="0.25">
      <c r="A181" s="6" t="s">
        <v>221</v>
      </c>
      <c r="B181" s="7">
        <v>40471403</v>
      </c>
      <c r="C181" s="8">
        <v>40471403</v>
      </c>
      <c r="D181" s="6" t="s">
        <v>219</v>
      </c>
      <c r="E181" s="6" t="s">
        <v>23</v>
      </c>
      <c r="F181" s="9">
        <v>200</v>
      </c>
      <c r="G181" s="20">
        <f t="shared" si="10"/>
        <v>200</v>
      </c>
      <c r="H181" s="9" t="s">
        <v>6</v>
      </c>
      <c r="I181" s="10">
        <v>80</v>
      </c>
      <c r="J181" s="10">
        <f t="shared" si="11"/>
        <v>16000</v>
      </c>
      <c r="K181" s="11">
        <f t="shared" si="12"/>
        <v>40</v>
      </c>
      <c r="L181" s="21">
        <f t="shared" si="13"/>
        <v>8000</v>
      </c>
      <c r="M181" s="12"/>
      <c r="N181" s="13">
        <f t="shared" si="14"/>
        <v>0</v>
      </c>
    </row>
    <row r="182" spans="1:14" ht="115.5" customHeight="1" x14ac:dyDescent="0.25">
      <c r="A182" s="6" t="s">
        <v>222</v>
      </c>
      <c r="B182" s="7">
        <v>40471403</v>
      </c>
      <c r="C182" s="8">
        <v>40471403</v>
      </c>
      <c r="D182" s="6" t="s">
        <v>219</v>
      </c>
      <c r="E182" s="6" t="s">
        <v>27</v>
      </c>
      <c r="F182" s="9">
        <v>200</v>
      </c>
      <c r="G182" s="20">
        <f t="shared" si="10"/>
        <v>200</v>
      </c>
      <c r="H182" s="9" t="s">
        <v>6</v>
      </c>
      <c r="I182" s="10">
        <v>80</v>
      </c>
      <c r="J182" s="10">
        <f t="shared" si="11"/>
        <v>16000</v>
      </c>
      <c r="K182" s="11">
        <f t="shared" si="12"/>
        <v>40</v>
      </c>
      <c r="L182" s="21">
        <f t="shared" si="13"/>
        <v>8000</v>
      </c>
      <c r="M182" s="12"/>
      <c r="N182" s="13">
        <f t="shared" si="14"/>
        <v>0</v>
      </c>
    </row>
    <row r="183" spans="1:14" ht="115.5" customHeight="1" x14ac:dyDescent="0.25">
      <c r="A183" s="6" t="s">
        <v>223</v>
      </c>
      <c r="B183" s="7">
        <v>40471403</v>
      </c>
      <c r="C183" s="8">
        <v>40471403</v>
      </c>
      <c r="D183" s="6" t="s">
        <v>219</v>
      </c>
      <c r="E183" s="6" t="s">
        <v>31</v>
      </c>
      <c r="F183" s="9">
        <v>100</v>
      </c>
      <c r="G183" s="20">
        <f t="shared" si="10"/>
        <v>100</v>
      </c>
      <c r="H183" s="9" t="s">
        <v>6</v>
      </c>
      <c r="I183" s="10">
        <v>80</v>
      </c>
      <c r="J183" s="10">
        <f t="shared" si="11"/>
        <v>8000</v>
      </c>
      <c r="K183" s="11">
        <f t="shared" si="12"/>
        <v>40</v>
      </c>
      <c r="L183" s="21">
        <f t="shared" si="13"/>
        <v>4000</v>
      </c>
      <c r="M183" s="12"/>
      <c r="N183" s="13">
        <f t="shared" si="14"/>
        <v>0</v>
      </c>
    </row>
    <row r="184" spans="1:14" ht="115.5" customHeight="1" x14ac:dyDescent="0.25">
      <c r="A184" s="6" t="s">
        <v>224</v>
      </c>
      <c r="B184" s="7">
        <v>40471403</v>
      </c>
      <c r="C184" s="8">
        <v>40471403</v>
      </c>
      <c r="D184" s="6" t="s">
        <v>219</v>
      </c>
      <c r="E184" s="6" t="s">
        <v>10</v>
      </c>
      <c r="F184" s="9">
        <v>200</v>
      </c>
      <c r="G184" s="20">
        <f t="shared" si="10"/>
        <v>200</v>
      </c>
      <c r="H184" s="9" t="s">
        <v>6</v>
      </c>
      <c r="I184" s="10">
        <v>80</v>
      </c>
      <c r="J184" s="10">
        <f t="shared" si="11"/>
        <v>16000</v>
      </c>
      <c r="K184" s="11">
        <f t="shared" si="12"/>
        <v>40</v>
      </c>
      <c r="L184" s="21">
        <f t="shared" si="13"/>
        <v>8000</v>
      </c>
      <c r="M184" s="12"/>
      <c r="N184" s="13">
        <f t="shared" si="14"/>
        <v>0</v>
      </c>
    </row>
    <row r="185" spans="1:14" ht="115.5" customHeight="1" x14ac:dyDescent="0.25">
      <c r="A185" s="6" t="s">
        <v>225</v>
      </c>
      <c r="B185" s="7">
        <v>40471403</v>
      </c>
      <c r="C185" s="8">
        <v>40471403</v>
      </c>
      <c r="D185" s="6" t="s">
        <v>219</v>
      </c>
      <c r="E185" s="6" t="s">
        <v>14</v>
      </c>
      <c r="F185" s="9">
        <v>200</v>
      </c>
      <c r="G185" s="20">
        <f t="shared" si="10"/>
        <v>200</v>
      </c>
      <c r="H185" s="9" t="s">
        <v>6</v>
      </c>
      <c r="I185" s="10">
        <v>80</v>
      </c>
      <c r="J185" s="10">
        <f t="shared" si="11"/>
        <v>16000</v>
      </c>
      <c r="K185" s="11">
        <f t="shared" si="12"/>
        <v>40</v>
      </c>
      <c r="L185" s="21">
        <f t="shared" si="13"/>
        <v>8000</v>
      </c>
      <c r="M185" s="12"/>
      <c r="N185" s="13">
        <f t="shared" si="14"/>
        <v>0</v>
      </c>
    </row>
    <row r="186" spans="1:14" ht="115.5" customHeight="1" x14ac:dyDescent="0.25">
      <c r="A186" s="6" t="s">
        <v>226</v>
      </c>
      <c r="B186" s="7">
        <v>40471403</v>
      </c>
      <c r="C186" s="8">
        <v>40471403</v>
      </c>
      <c r="D186" s="6" t="s">
        <v>219</v>
      </c>
      <c r="E186" s="6" t="s">
        <v>21</v>
      </c>
      <c r="F186" s="9">
        <v>100</v>
      </c>
      <c r="G186" s="20">
        <f t="shared" si="10"/>
        <v>100</v>
      </c>
      <c r="H186" s="9" t="s">
        <v>6</v>
      </c>
      <c r="I186" s="10">
        <v>80</v>
      </c>
      <c r="J186" s="10">
        <f t="shared" si="11"/>
        <v>8000</v>
      </c>
      <c r="K186" s="11">
        <f t="shared" si="12"/>
        <v>40</v>
      </c>
      <c r="L186" s="21">
        <f t="shared" si="13"/>
        <v>4000</v>
      </c>
      <c r="M186" s="12"/>
      <c r="N186" s="13">
        <f t="shared" si="14"/>
        <v>0</v>
      </c>
    </row>
    <row r="187" spans="1:14" ht="115.5" customHeight="1" x14ac:dyDescent="0.25">
      <c r="A187" s="6" t="s">
        <v>227</v>
      </c>
      <c r="B187" s="7">
        <v>40471403</v>
      </c>
      <c r="C187" s="8">
        <v>40471403</v>
      </c>
      <c r="D187" s="6" t="s">
        <v>219</v>
      </c>
      <c r="E187" s="6" t="s">
        <v>25</v>
      </c>
      <c r="F187" s="9">
        <v>100</v>
      </c>
      <c r="G187" s="20">
        <f t="shared" si="10"/>
        <v>100</v>
      </c>
      <c r="H187" s="9" t="s">
        <v>6</v>
      </c>
      <c r="I187" s="10">
        <v>80</v>
      </c>
      <c r="J187" s="10">
        <f t="shared" si="11"/>
        <v>8000</v>
      </c>
      <c r="K187" s="11">
        <f t="shared" si="12"/>
        <v>40</v>
      </c>
      <c r="L187" s="21">
        <f t="shared" si="13"/>
        <v>4000</v>
      </c>
      <c r="M187" s="12"/>
      <c r="N187" s="13">
        <f t="shared" si="14"/>
        <v>0</v>
      </c>
    </row>
    <row r="188" spans="1:14" ht="115.5" customHeight="1" x14ac:dyDescent="0.25">
      <c r="A188" s="6" t="s">
        <v>228</v>
      </c>
      <c r="B188" s="7">
        <v>40471403</v>
      </c>
      <c r="C188" s="8">
        <v>40471403</v>
      </c>
      <c r="D188" s="6" t="s">
        <v>219</v>
      </c>
      <c r="E188" s="6" t="s">
        <v>5</v>
      </c>
      <c r="F188" s="9">
        <v>200</v>
      </c>
      <c r="G188" s="20">
        <f t="shared" si="10"/>
        <v>200</v>
      </c>
      <c r="H188" s="9" t="s">
        <v>6</v>
      </c>
      <c r="I188" s="10">
        <v>80</v>
      </c>
      <c r="J188" s="10">
        <f t="shared" si="11"/>
        <v>16000</v>
      </c>
      <c r="K188" s="11">
        <f t="shared" si="12"/>
        <v>40</v>
      </c>
      <c r="L188" s="21">
        <f t="shared" si="13"/>
        <v>8000</v>
      </c>
      <c r="M188" s="12"/>
      <c r="N188" s="13">
        <f t="shared" si="14"/>
        <v>0</v>
      </c>
    </row>
    <row r="189" spans="1:14" ht="115.5" customHeight="1" x14ac:dyDescent="0.25">
      <c r="A189" s="6" t="s">
        <v>229</v>
      </c>
      <c r="B189" s="7">
        <v>40471403</v>
      </c>
      <c r="C189" s="8">
        <v>40471403</v>
      </c>
      <c r="D189" s="6" t="s">
        <v>219</v>
      </c>
      <c r="E189" s="6" t="s">
        <v>8</v>
      </c>
      <c r="F189" s="9">
        <v>100</v>
      </c>
      <c r="G189" s="20">
        <f t="shared" si="10"/>
        <v>100</v>
      </c>
      <c r="H189" s="9" t="s">
        <v>6</v>
      </c>
      <c r="I189" s="10">
        <v>80</v>
      </c>
      <c r="J189" s="10">
        <f t="shared" si="11"/>
        <v>8000</v>
      </c>
      <c r="K189" s="11">
        <f t="shared" si="12"/>
        <v>40</v>
      </c>
      <c r="L189" s="21">
        <f t="shared" si="13"/>
        <v>4000</v>
      </c>
      <c r="M189" s="12"/>
      <c r="N189" s="13">
        <f t="shared" si="14"/>
        <v>0</v>
      </c>
    </row>
    <row r="190" spans="1:14" ht="115.5" customHeight="1" x14ac:dyDescent="0.25">
      <c r="A190" s="6" t="s">
        <v>230</v>
      </c>
      <c r="B190" s="7">
        <v>40471403</v>
      </c>
      <c r="C190" s="8">
        <v>40471403</v>
      </c>
      <c r="D190" s="6" t="s">
        <v>219</v>
      </c>
      <c r="E190" s="6" t="s">
        <v>12</v>
      </c>
      <c r="F190" s="9">
        <v>100</v>
      </c>
      <c r="G190" s="20">
        <f t="shared" si="10"/>
        <v>100</v>
      </c>
      <c r="H190" s="9" t="s">
        <v>6</v>
      </c>
      <c r="I190" s="10">
        <v>80</v>
      </c>
      <c r="J190" s="10">
        <f t="shared" si="11"/>
        <v>8000</v>
      </c>
      <c r="K190" s="11">
        <f t="shared" si="12"/>
        <v>40</v>
      </c>
      <c r="L190" s="21">
        <f t="shared" si="13"/>
        <v>4000</v>
      </c>
      <c r="M190" s="12"/>
      <c r="N190" s="13">
        <f t="shared" si="14"/>
        <v>0</v>
      </c>
    </row>
    <row r="191" spans="1:14" ht="115.5" customHeight="1" x14ac:dyDescent="0.25">
      <c r="A191" s="6" t="s">
        <v>231</v>
      </c>
      <c r="B191" s="7">
        <v>40445605</v>
      </c>
      <c r="C191" s="8">
        <v>40445605</v>
      </c>
      <c r="D191" s="6" t="s">
        <v>232</v>
      </c>
      <c r="E191" s="6" t="s">
        <v>16</v>
      </c>
      <c r="F191" s="9">
        <v>100</v>
      </c>
      <c r="G191" s="20">
        <f t="shared" si="10"/>
        <v>100</v>
      </c>
      <c r="H191" s="9" t="s">
        <v>6</v>
      </c>
      <c r="I191" s="10">
        <v>90</v>
      </c>
      <c r="J191" s="10">
        <f t="shared" si="11"/>
        <v>9000</v>
      </c>
      <c r="K191" s="11">
        <f t="shared" si="12"/>
        <v>45</v>
      </c>
      <c r="L191" s="21">
        <f t="shared" si="13"/>
        <v>4500</v>
      </c>
      <c r="M191" s="12"/>
      <c r="N191" s="13">
        <f t="shared" si="14"/>
        <v>0</v>
      </c>
    </row>
    <row r="192" spans="1:14" ht="115.5" customHeight="1" x14ac:dyDescent="0.25">
      <c r="A192" s="6" t="s">
        <v>233</v>
      </c>
      <c r="B192" s="7">
        <v>40445605</v>
      </c>
      <c r="C192" s="8">
        <v>40445605</v>
      </c>
      <c r="D192" s="6" t="s">
        <v>232</v>
      </c>
      <c r="E192" s="6" t="s">
        <v>18</v>
      </c>
      <c r="F192" s="9">
        <v>100</v>
      </c>
      <c r="G192" s="20">
        <f t="shared" si="10"/>
        <v>100</v>
      </c>
      <c r="H192" s="9" t="s">
        <v>6</v>
      </c>
      <c r="I192" s="10">
        <v>90</v>
      </c>
      <c r="J192" s="10">
        <f t="shared" si="11"/>
        <v>9000</v>
      </c>
      <c r="K192" s="11">
        <f t="shared" si="12"/>
        <v>45</v>
      </c>
      <c r="L192" s="21">
        <f t="shared" si="13"/>
        <v>4500</v>
      </c>
      <c r="M192" s="12"/>
      <c r="N192" s="13">
        <f t="shared" si="14"/>
        <v>0</v>
      </c>
    </row>
    <row r="193" spans="1:14" ht="115.5" customHeight="1" x14ac:dyDescent="0.25">
      <c r="A193" s="6" t="s">
        <v>234</v>
      </c>
      <c r="B193" s="7">
        <v>40445605</v>
      </c>
      <c r="C193" s="8">
        <v>40445605</v>
      </c>
      <c r="D193" s="6" t="s">
        <v>232</v>
      </c>
      <c r="E193" s="6" t="s">
        <v>23</v>
      </c>
      <c r="F193" s="9">
        <v>200</v>
      </c>
      <c r="G193" s="20">
        <f t="shared" si="10"/>
        <v>200</v>
      </c>
      <c r="H193" s="9" t="s">
        <v>6</v>
      </c>
      <c r="I193" s="10">
        <v>90</v>
      </c>
      <c r="J193" s="10">
        <f t="shared" si="11"/>
        <v>18000</v>
      </c>
      <c r="K193" s="11">
        <f t="shared" si="12"/>
        <v>45</v>
      </c>
      <c r="L193" s="21">
        <f t="shared" si="13"/>
        <v>9000</v>
      </c>
      <c r="M193" s="12"/>
      <c r="N193" s="13">
        <f t="shared" si="14"/>
        <v>0</v>
      </c>
    </row>
    <row r="194" spans="1:14" ht="115.5" customHeight="1" x14ac:dyDescent="0.25">
      <c r="A194" s="6" t="s">
        <v>235</v>
      </c>
      <c r="B194" s="7">
        <v>40445605</v>
      </c>
      <c r="C194" s="8">
        <v>40445605</v>
      </c>
      <c r="D194" s="6" t="s">
        <v>232</v>
      </c>
      <c r="E194" s="6" t="s">
        <v>27</v>
      </c>
      <c r="F194" s="9">
        <v>200</v>
      </c>
      <c r="G194" s="20">
        <f t="shared" si="10"/>
        <v>200</v>
      </c>
      <c r="H194" s="9" t="s">
        <v>6</v>
      </c>
      <c r="I194" s="10">
        <v>90</v>
      </c>
      <c r="J194" s="10">
        <f t="shared" si="11"/>
        <v>18000</v>
      </c>
      <c r="K194" s="11">
        <f t="shared" si="12"/>
        <v>45</v>
      </c>
      <c r="L194" s="21">
        <f t="shared" si="13"/>
        <v>9000</v>
      </c>
      <c r="M194" s="12"/>
      <c r="N194" s="13">
        <f t="shared" si="14"/>
        <v>0</v>
      </c>
    </row>
    <row r="195" spans="1:14" ht="115.5" customHeight="1" x14ac:dyDescent="0.25">
      <c r="A195" s="6" t="s">
        <v>236</v>
      </c>
      <c r="B195" s="7">
        <v>40445605</v>
      </c>
      <c r="C195" s="8">
        <v>40445605</v>
      </c>
      <c r="D195" s="6" t="s">
        <v>232</v>
      </c>
      <c r="E195" s="6" t="s">
        <v>31</v>
      </c>
      <c r="F195" s="9">
        <v>100</v>
      </c>
      <c r="G195" s="20">
        <f t="shared" ref="G195:G258" si="15">F195</f>
        <v>100</v>
      </c>
      <c r="H195" s="9" t="s">
        <v>6</v>
      </c>
      <c r="I195" s="10">
        <v>90</v>
      </c>
      <c r="J195" s="10">
        <f t="shared" ref="J195:J258" si="16">I195*G195</f>
        <v>9000</v>
      </c>
      <c r="K195" s="11">
        <f t="shared" si="12"/>
        <v>45</v>
      </c>
      <c r="L195" s="21">
        <f t="shared" si="13"/>
        <v>4500</v>
      </c>
      <c r="M195" s="12"/>
      <c r="N195" s="13">
        <f t="shared" si="14"/>
        <v>0</v>
      </c>
    </row>
    <row r="196" spans="1:14" ht="115.5" customHeight="1" x14ac:dyDescent="0.25">
      <c r="A196" s="6" t="s">
        <v>237</v>
      </c>
      <c r="B196" s="7">
        <v>40445605</v>
      </c>
      <c r="C196" s="8">
        <v>40445605</v>
      </c>
      <c r="D196" s="6" t="s">
        <v>232</v>
      </c>
      <c r="E196" s="6" t="s">
        <v>10</v>
      </c>
      <c r="F196" s="9">
        <v>200</v>
      </c>
      <c r="G196" s="20">
        <f t="shared" si="15"/>
        <v>200</v>
      </c>
      <c r="H196" s="9" t="s">
        <v>6</v>
      </c>
      <c r="I196" s="10">
        <v>90</v>
      </c>
      <c r="J196" s="10">
        <f t="shared" si="16"/>
        <v>18000</v>
      </c>
      <c r="K196" s="11">
        <f t="shared" ref="K196:K259" si="17">I196/2</f>
        <v>45</v>
      </c>
      <c r="L196" s="21">
        <f t="shared" ref="L196:L259" si="18">G196*K196</f>
        <v>9000</v>
      </c>
      <c r="M196" s="12"/>
      <c r="N196" s="13">
        <f t="shared" ref="N196:N259" si="19">M196*K196</f>
        <v>0</v>
      </c>
    </row>
    <row r="197" spans="1:14" ht="115.5" customHeight="1" x14ac:dyDescent="0.25">
      <c r="A197" s="6" t="s">
        <v>238</v>
      </c>
      <c r="B197" s="7">
        <v>40445605</v>
      </c>
      <c r="C197" s="8">
        <v>40445605</v>
      </c>
      <c r="D197" s="6" t="s">
        <v>232</v>
      </c>
      <c r="E197" s="6" t="s">
        <v>14</v>
      </c>
      <c r="F197" s="9">
        <v>200</v>
      </c>
      <c r="G197" s="20">
        <f t="shared" si="15"/>
        <v>200</v>
      </c>
      <c r="H197" s="9" t="s">
        <v>6</v>
      </c>
      <c r="I197" s="10">
        <v>90</v>
      </c>
      <c r="J197" s="10">
        <f t="shared" si="16"/>
        <v>18000</v>
      </c>
      <c r="K197" s="11">
        <f t="shared" si="17"/>
        <v>45</v>
      </c>
      <c r="L197" s="21">
        <f t="shared" si="18"/>
        <v>9000</v>
      </c>
      <c r="M197" s="12"/>
      <c r="N197" s="13">
        <f t="shared" si="19"/>
        <v>0</v>
      </c>
    </row>
    <row r="198" spans="1:14" ht="115.5" customHeight="1" x14ac:dyDescent="0.25">
      <c r="A198" s="6" t="s">
        <v>239</v>
      </c>
      <c r="B198" s="7">
        <v>40445605</v>
      </c>
      <c r="C198" s="8">
        <v>40445605</v>
      </c>
      <c r="D198" s="6" t="s">
        <v>232</v>
      </c>
      <c r="E198" s="6" t="s">
        <v>21</v>
      </c>
      <c r="F198" s="9">
        <v>100</v>
      </c>
      <c r="G198" s="20">
        <f t="shared" si="15"/>
        <v>100</v>
      </c>
      <c r="H198" s="9" t="s">
        <v>6</v>
      </c>
      <c r="I198" s="10">
        <v>90</v>
      </c>
      <c r="J198" s="10">
        <f t="shared" si="16"/>
        <v>9000</v>
      </c>
      <c r="K198" s="11">
        <f t="shared" si="17"/>
        <v>45</v>
      </c>
      <c r="L198" s="21">
        <f t="shared" si="18"/>
        <v>4500</v>
      </c>
      <c r="M198" s="12"/>
      <c r="N198" s="13">
        <f t="shared" si="19"/>
        <v>0</v>
      </c>
    </row>
    <row r="199" spans="1:14" ht="115.5" customHeight="1" x14ac:dyDescent="0.25">
      <c r="A199" s="6" t="s">
        <v>240</v>
      </c>
      <c r="B199" s="7">
        <v>40445605</v>
      </c>
      <c r="C199" s="8">
        <v>40445605</v>
      </c>
      <c r="D199" s="6" t="s">
        <v>232</v>
      </c>
      <c r="E199" s="6" t="s">
        <v>25</v>
      </c>
      <c r="F199" s="9">
        <v>100</v>
      </c>
      <c r="G199" s="20">
        <f t="shared" si="15"/>
        <v>100</v>
      </c>
      <c r="H199" s="9" t="s">
        <v>6</v>
      </c>
      <c r="I199" s="10">
        <v>90</v>
      </c>
      <c r="J199" s="10">
        <f t="shared" si="16"/>
        <v>9000</v>
      </c>
      <c r="K199" s="11">
        <f t="shared" si="17"/>
        <v>45</v>
      </c>
      <c r="L199" s="21">
        <f t="shared" si="18"/>
        <v>4500</v>
      </c>
      <c r="M199" s="12"/>
      <c r="N199" s="13">
        <f t="shared" si="19"/>
        <v>0</v>
      </c>
    </row>
    <row r="200" spans="1:14" ht="115.5" customHeight="1" x14ac:dyDescent="0.25">
      <c r="A200" s="6" t="s">
        <v>241</v>
      </c>
      <c r="B200" s="7">
        <v>40445605</v>
      </c>
      <c r="C200" s="8">
        <v>40445605</v>
      </c>
      <c r="D200" s="6" t="s">
        <v>232</v>
      </c>
      <c r="E200" s="6" t="s">
        <v>5</v>
      </c>
      <c r="F200" s="9">
        <v>100</v>
      </c>
      <c r="G200" s="20">
        <f t="shared" si="15"/>
        <v>100</v>
      </c>
      <c r="H200" s="9" t="s">
        <v>6</v>
      </c>
      <c r="I200" s="10">
        <v>90</v>
      </c>
      <c r="J200" s="10">
        <f t="shared" si="16"/>
        <v>9000</v>
      </c>
      <c r="K200" s="11">
        <f t="shared" si="17"/>
        <v>45</v>
      </c>
      <c r="L200" s="21">
        <f t="shared" si="18"/>
        <v>4500</v>
      </c>
      <c r="M200" s="12"/>
      <c r="N200" s="13">
        <f t="shared" si="19"/>
        <v>0</v>
      </c>
    </row>
    <row r="201" spans="1:14" ht="115.5" customHeight="1" x14ac:dyDescent="0.25">
      <c r="A201" s="6" t="s">
        <v>242</v>
      </c>
      <c r="B201" s="7">
        <v>40445605</v>
      </c>
      <c r="C201" s="8">
        <v>40445605</v>
      </c>
      <c r="D201" s="6" t="s">
        <v>232</v>
      </c>
      <c r="E201" s="6" t="s">
        <v>8</v>
      </c>
      <c r="F201" s="9">
        <v>100</v>
      </c>
      <c r="G201" s="20">
        <f t="shared" si="15"/>
        <v>100</v>
      </c>
      <c r="H201" s="9" t="s">
        <v>6</v>
      </c>
      <c r="I201" s="10">
        <v>90</v>
      </c>
      <c r="J201" s="10">
        <f t="shared" si="16"/>
        <v>9000</v>
      </c>
      <c r="K201" s="11">
        <f t="shared" si="17"/>
        <v>45</v>
      </c>
      <c r="L201" s="21">
        <f t="shared" si="18"/>
        <v>4500</v>
      </c>
      <c r="M201" s="12"/>
      <c r="N201" s="13">
        <f t="shared" si="19"/>
        <v>0</v>
      </c>
    </row>
    <row r="202" spans="1:14" ht="115.5" customHeight="1" x14ac:dyDescent="0.25">
      <c r="A202" s="6" t="s">
        <v>243</v>
      </c>
      <c r="B202" s="7">
        <v>40445605</v>
      </c>
      <c r="C202" s="8">
        <v>40445605</v>
      </c>
      <c r="D202" s="6" t="s">
        <v>232</v>
      </c>
      <c r="E202" s="6" t="s">
        <v>12</v>
      </c>
      <c r="F202" s="9">
        <v>100</v>
      </c>
      <c r="G202" s="20">
        <f t="shared" si="15"/>
        <v>100</v>
      </c>
      <c r="H202" s="9" t="s">
        <v>6</v>
      </c>
      <c r="I202" s="10">
        <v>90</v>
      </c>
      <c r="J202" s="10">
        <f t="shared" si="16"/>
        <v>9000</v>
      </c>
      <c r="K202" s="11">
        <f t="shared" si="17"/>
        <v>45</v>
      </c>
      <c r="L202" s="21">
        <f t="shared" si="18"/>
        <v>4500</v>
      </c>
      <c r="M202" s="12"/>
      <c r="N202" s="13">
        <f t="shared" si="19"/>
        <v>0</v>
      </c>
    </row>
    <row r="203" spans="1:14" ht="115.5" customHeight="1" x14ac:dyDescent="0.25">
      <c r="A203" s="6" t="s">
        <v>244</v>
      </c>
      <c r="B203" s="7">
        <v>40445611</v>
      </c>
      <c r="C203" s="8">
        <v>40445611</v>
      </c>
      <c r="D203" s="6" t="s">
        <v>245</v>
      </c>
      <c r="E203" s="6" t="s">
        <v>16</v>
      </c>
      <c r="F203" s="9">
        <v>100</v>
      </c>
      <c r="G203" s="20">
        <f t="shared" si="15"/>
        <v>100</v>
      </c>
      <c r="H203" s="9" t="s">
        <v>6</v>
      </c>
      <c r="I203" s="10">
        <v>90</v>
      </c>
      <c r="J203" s="10">
        <f t="shared" si="16"/>
        <v>9000</v>
      </c>
      <c r="K203" s="11">
        <f t="shared" si="17"/>
        <v>45</v>
      </c>
      <c r="L203" s="21">
        <f t="shared" si="18"/>
        <v>4500</v>
      </c>
      <c r="M203" s="12"/>
      <c r="N203" s="13">
        <f t="shared" si="19"/>
        <v>0</v>
      </c>
    </row>
    <row r="204" spans="1:14" ht="115.5" customHeight="1" x14ac:dyDescent="0.25">
      <c r="A204" s="6" t="s">
        <v>246</v>
      </c>
      <c r="B204" s="7">
        <v>40445611</v>
      </c>
      <c r="C204" s="8">
        <v>40445611</v>
      </c>
      <c r="D204" s="6" t="s">
        <v>245</v>
      </c>
      <c r="E204" s="6" t="s">
        <v>18</v>
      </c>
      <c r="F204" s="9">
        <v>100</v>
      </c>
      <c r="G204" s="20">
        <f t="shared" si="15"/>
        <v>100</v>
      </c>
      <c r="H204" s="9" t="s">
        <v>6</v>
      </c>
      <c r="I204" s="10">
        <v>90</v>
      </c>
      <c r="J204" s="10">
        <f t="shared" si="16"/>
        <v>9000</v>
      </c>
      <c r="K204" s="11">
        <f t="shared" si="17"/>
        <v>45</v>
      </c>
      <c r="L204" s="21">
        <f t="shared" si="18"/>
        <v>4500</v>
      </c>
      <c r="M204" s="12"/>
      <c r="N204" s="13">
        <f t="shared" si="19"/>
        <v>0</v>
      </c>
    </row>
    <row r="205" spans="1:14" ht="115.5" customHeight="1" x14ac:dyDescent="0.25">
      <c r="A205" s="6" t="s">
        <v>247</v>
      </c>
      <c r="B205" s="7">
        <v>40445611</v>
      </c>
      <c r="C205" s="8">
        <v>40445611</v>
      </c>
      <c r="D205" s="6" t="s">
        <v>245</v>
      </c>
      <c r="E205" s="6" t="s">
        <v>23</v>
      </c>
      <c r="F205" s="9">
        <v>200</v>
      </c>
      <c r="G205" s="20">
        <f t="shared" si="15"/>
        <v>200</v>
      </c>
      <c r="H205" s="9" t="s">
        <v>6</v>
      </c>
      <c r="I205" s="10">
        <v>90</v>
      </c>
      <c r="J205" s="10">
        <f t="shared" si="16"/>
        <v>18000</v>
      </c>
      <c r="K205" s="11">
        <f t="shared" si="17"/>
        <v>45</v>
      </c>
      <c r="L205" s="21">
        <f t="shared" si="18"/>
        <v>9000</v>
      </c>
      <c r="M205" s="12"/>
      <c r="N205" s="13">
        <f t="shared" si="19"/>
        <v>0</v>
      </c>
    </row>
    <row r="206" spans="1:14" ht="115.5" customHeight="1" x14ac:dyDescent="0.25">
      <c r="A206" s="6" t="s">
        <v>248</v>
      </c>
      <c r="B206" s="7">
        <v>40445611</v>
      </c>
      <c r="C206" s="8">
        <v>40445611</v>
      </c>
      <c r="D206" s="6" t="s">
        <v>245</v>
      </c>
      <c r="E206" s="6" t="s">
        <v>27</v>
      </c>
      <c r="F206" s="9">
        <v>200</v>
      </c>
      <c r="G206" s="20">
        <f t="shared" si="15"/>
        <v>200</v>
      </c>
      <c r="H206" s="9" t="s">
        <v>6</v>
      </c>
      <c r="I206" s="10">
        <v>90</v>
      </c>
      <c r="J206" s="10">
        <f t="shared" si="16"/>
        <v>18000</v>
      </c>
      <c r="K206" s="11">
        <f t="shared" si="17"/>
        <v>45</v>
      </c>
      <c r="L206" s="21">
        <f t="shared" si="18"/>
        <v>9000</v>
      </c>
      <c r="M206" s="12"/>
      <c r="N206" s="13">
        <f t="shared" si="19"/>
        <v>0</v>
      </c>
    </row>
    <row r="207" spans="1:14" ht="115.5" customHeight="1" x14ac:dyDescent="0.25">
      <c r="A207" s="6" t="s">
        <v>249</v>
      </c>
      <c r="B207" s="7">
        <v>40445611</v>
      </c>
      <c r="C207" s="8">
        <v>40445611</v>
      </c>
      <c r="D207" s="6" t="s">
        <v>245</v>
      </c>
      <c r="E207" s="6" t="s">
        <v>31</v>
      </c>
      <c r="F207" s="9">
        <v>100</v>
      </c>
      <c r="G207" s="20">
        <f t="shared" si="15"/>
        <v>100</v>
      </c>
      <c r="H207" s="9" t="s">
        <v>6</v>
      </c>
      <c r="I207" s="10">
        <v>90</v>
      </c>
      <c r="J207" s="10">
        <f t="shared" si="16"/>
        <v>9000</v>
      </c>
      <c r="K207" s="11">
        <f t="shared" si="17"/>
        <v>45</v>
      </c>
      <c r="L207" s="21">
        <f t="shared" si="18"/>
        <v>4500</v>
      </c>
      <c r="M207" s="12"/>
      <c r="N207" s="13">
        <f t="shared" si="19"/>
        <v>0</v>
      </c>
    </row>
    <row r="208" spans="1:14" ht="115.5" customHeight="1" x14ac:dyDescent="0.25">
      <c r="A208" s="6" t="s">
        <v>250</v>
      </c>
      <c r="B208" s="7">
        <v>40445611</v>
      </c>
      <c r="C208" s="8">
        <v>40445611</v>
      </c>
      <c r="D208" s="6" t="s">
        <v>245</v>
      </c>
      <c r="E208" s="6" t="s">
        <v>10</v>
      </c>
      <c r="F208" s="9">
        <v>200</v>
      </c>
      <c r="G208" s="20">
        <f t="shared" si="15"/>
        <v>200</v>
      </c>
      <c r="H208" s="9" t="s">
        <v>6</v>
      </c>
      <c r="I208" s="10">
        <v>90</v>
      </c>
      <c r="J208" s="10">
        <f t="shared" si="16"/>
        <v>18000</v>
      </c>
      <c r="K208" s="11">
        <f t="shared" si="17"/>
        <v>45</v>
      </c>
      <c r="L208" s="21">
        <f t="shared" si="18"/>
        <v>9000</v>
      </c>
      <c r="M208" s="12"/>
      <c r="N208" s="13">
        <f t="shared" si="19"/>
        <v>0</v>
      </c>
    </row>
    <row r="209" spans="1:14" ht="115.5" customHeight="1" x14ac:dyDescent="0.25">
      <c r="A209" s="6" t="s">
        <v>251</v>
      </c>
      <c r="B209" s="7">
        <v>40445611</v>
      </c>
      <c r="C209" s="8">
        <v>40445611</v>
      </c>
      <c r="D209" s="6" t="s">
        <v>245</v>
      </c>
      <c r="E209" s="6" t="s">
        <v>14</v>
      </c>
      <c r="F209" s="9">
        <v>200</v>
      </c>
      <c r="G209" s="20">
        <f t="shared" si="15"/>
        <v>200</v>
      </c>
      <c r="H209" s="9" t="s">
        <v>6</v>
      </c>
      <c r="I209" s="10">
        <v>90</v>
      </c>
      <c r="J209" s="10">
        <f t="shared" si="16"/>
        <v>18000</v>
      </c>
      <c r="K209" s="11">
        <f t="shared" si="17"/>
        <v>45</v>
      </c>
      <c r="L209" s="21">
        <f t="shared" si="18"/>
        <v>9000</v>
      </c>
      <c r="M209" s="12"/>
      <c r="N209" s="13">
        <f t="shared" si="19"/>
        <v>0</v>
      </c>
    </row>
    <row r="210" spans="1:14" ht="115.5" customHeight="1" x14ac:dyDescent="0.25">
      <c r="A210" s="6" t="s">
        <v>252</v>
      </c>
      <c r="B210" s="7">
        <v>40445611</v>
      </c>
      <c r="C210" s="8">
        <v>40445611</v>
      </c>
      <c r="D210" s="6" t="s">
        <v>245</v>
      </c>
      <c r="E210" s="6" t="s">
        <v>21</v>
      </c>
      <c r="F210" s="9">
        <v>100</v>
      </c>
      <c r="G210" s="20">
        <f t="shared" si="15"/>
        <v>100</v>
      </c>
      <c r="H210" s="9" t="s">
        <v>6</v>
      </c>
      <c r="I210" s="10">
        <v>90</v>
      </c>
      <c r="J210" s="10">
        <f t="shared" si="16"/>
        <v>9000</v>
      </c>
      <c r="K210" s="11">
        <f t="shared" si="17"/>
        <v>45</v>
      </c>
      <c r="L210" s="21">
        <f t="shared" si="18"/>
        <v>4500</v>
      </c>
      <c r="M210" s="12"/>
      <c r="N210" s="13">
        <f t="shared" si="19"/>
        <v>0</v>
      </c>
    </row>
    <row r="211" spans="1:14" ht="115.5" customHeight="1" x14ac:dyDescent="0.25">
      <c r="A211" s="6" t="s">
        <v>253</v>
      </c>
      <c r="B211" s="7">
        <v>40445611</v>
      </c>
      <c r="C211" s="8">
        <v>40445611</v>
      </c>
      <c r="D211" s="6" t="s">
        <v>245</v>
      </c>
      <c r="E211" s="6" t="s">
        <v>25</v>
      </c>
      <c r="F211" s="9">
        <v>100</v>
      </c>
      <c r="G211" s="20">
        <f t="shared" si="15"/>
        <v>100</v>
      </c>
      <c r="H211" s="9" t="s">
        <v>6</v>
      </c>
      <c r="I211" s="10">
        <v>90</v>
      </c>
      <c r="J211" s="10">
        <f t="shared" si="16"/>
        <v>9000</v>
      </c>
      <c r="K211" s="11">
        <f t="shared" si="17"/>
        <v>45</v>
      </c>
      <c r="L211" s="21">
        <f t="shared" si="18"/>
        <v>4500</v>
      </c>
      <c r="M211" s="12"/>
      <c r="N211" s="13">
        <f t="shared" si="19"/>
        <v>0</v>
      </c>
    </row>
    <row r="212" spans="1:14" ht="115.5" customHeight="1" x14ac:dyDescent="0.25">
      <c r="A212" s="6" t="s">
        <v>254</v>
      </c>
      <c r="B212" s="7">
        <v>40445611</v>
      </c>
      <c r="C212" s="8">
        <v>40445611</v>
      </c>
      <c r="D212" s="6" t="s">
        <v>245</v>
      </c>
      <c r="E212" s="6" t="s">
        <v>5</v>
      </c>
      <c r="F212" s="9">
        <v>100</v>
      </c>
      <c r="G212" s="20">
        <f t="shared" si="15"/>
        <v>100</v>
      </c>
      <c r="H212" s="9" t="s">
        <v>6</v>
      </c>
      <c r="I212" s="10">
        <v>90</v>
      </c>
      <c r="J212" s="10">
        <f t="shared" si="16"/>
        <v>9000</v>
      </c>
      <c r="K212" s="11">
        <f t="shared" si="17"/>
        <v>45</v>
      </c>
      <c r="L212" s="21">
        <f t="shared" si="18"/>
        <v>4500</v>
      </c>
      <c r="M212" s="12"/>
      <c r="N212" s="13">
        <f t="shared" si="19"/>
        <v>0</v>
      </c>
    </row>
    <row r="213" spans="1:14" ht="115.5" customHeight="1" x14ac:dyDescent="0.25">
      <c r="A213" s="6" t="s">
        <v>255</v>
      </c>
      <c r="B213" s="7">
        <v>40445611</v>
      </c>
      <c r="C213" s="8">
        <v>40445611</v>
      </c>
      <c r="D213" s="6" t="s">
        <v>245</v>
      </c>
      <c r="E213" s="6" t="s">
        <v>8</v>
      </c>
      <c r="F213" s="9">
        <v>100</v>
      </c>
      <c r="G213" s="20">
        <f t="shared" si="15"/>
        <v>100</v>
      </c>
      <c r="H213" s="9" t="s">
        <v>6</v>
      </c>
      <c r="I213" s="10">
        <v>90</v>
      </c>
      <c r="J213" s="10">
        <f t="shared" si="16"/>
        <v>9000</v>
      </c>
      <c r="K213" s="11">
        <f t="shared" si="17"/>
        <v>45</v>
      </c>
      <c r="L213" s="21">
        <f t="shared" si="18"/>
        <v>4500</v>
      </c>
      <c r="M213" s="12"/>
      <c r="N213" s="13">
        <f t="shared" si="19"/>
        <v>0</v>
      </c>
    </row>
    <row r="214" spans="1:14" ht="115.5" customHeight="1" x14ac:dyDescent="0.25">
      <c r="A214" s="6" t="s">
        <v>256</v>
      </c>
      <c r="B214" s="7">
        <v>40445611</v>
      </c>
      <c r="C214" s="8">
        <v>40445611</v>
      </c>
      <c r="D214" s="6" t="s">
        <v>245</v>
      </c>
      <c r="E214" s="6" t="s">
        <v>12</v>
      </c>
      <c r="F214" s="9">
        <v>100</v>
      </c>
      <c r="G214" s="20">
        <f t="shared" si="15"/>
        <v>100</v>
      </c>
      <c r="H214" s="9" t="s">
        <v>6</v>
      </c>
      <c r="I214" s="10">
        <v>90</v>
      </c>
      <c r="J214" s="10">
        <f t="shared" si="16"/>
        <v>9000</v>
      </c>
      <c r="K214" s="11">
        <f t="shared" si="17"/>
        <v>45</v>
      </c>
      <c r="L214" s="21">
        <f t="shared" si="18"/>
        <v>4500</v>
      </c>
      <c r="M214" s="12"/>
      <c r="N214" s="13">
        <f t="shared" si="19"/>
        <v>0</v>
      </c>
    </row>
    <row r="215" spans="1:14" ht="115.5" customHeight="1" x14ac:dyDescent="0.25">
      <c r="A215" s="6" t="s">
        <v>257</v>
      </c>
      <c r="B215" s="7">
        <v>40268111</v>
      </c>
      <c r="C215" s="8">
        <v>40268111</v>
      </c>
      <c r="D215" s="6" t="s">
        <v>258</v>
      </c>
      <c r="E215" s="6" t="s">
        <v>16</v>
      </c>
      <c r="F215" s="9">
        <v>100</v>
      </c>
      <c r="G215" s="20">
        <f t="shared" si="15"/>
        <v>100</v>
      </c>
      <c r="H215" s="9" t="s">
        <v>6</v>
      </c>
      <c r="I215" s="10">
        <v>65</v>
      </c>
      <c r="J215" s="10">
        <f t="shared" si="16"/>
        <v>6500</v>
      </c>
      <c r="K215" s="11">
        <f t="shared" si="17"/>
        <v>32.5</v>
      </c>
      <c r="L215" s="21">
        <f t="shared" si="18"/>
        <v>3250</v>
      </c>
      <c r="M215" s="12"/>
      <c r="N215" s="13">
        <f t="shared" si="19"/>
        <v>0</v>
      </c>
    </row>
    <row r="216" spans="1:14" ht="115.5" customHeight="1" x14ac:dyDescent="0.25">
      <c r="A216" s="6" t="s">
        <v>259</v>
      </c>
      <c r="B216" s="7">
        <v>40268111</v>
      </c>
      <c r="C216" s="8">
        <v>40268111</v>
      </c>
      <c r="D216" s="6" t="s">
        <v>258</v>
      </c>
      <c r="E216" s="6" t="s">
        <v>18</v>
      </c>
      <c r="F216" s="9">
        <v>100</v>
      </c>
      <c r="G216" s="20">
        <f t="shared" si="15"/>
        <v>100</v>
      </c>
      <c r="H216" s="9" t="s">
        <v>6</v>
      </c>
      <c r="I216" s="10">
        <v>65</v>
      </c>
      <c r="J216" s="10">
        <f t="shared" si="16"/>
        <v>6500</v>
      </c>
      <c r="K216" s="11">
        <f t="shared" si="17"/>
        <v>32.5</v>
      </c>
      <c r="L216" s="21">
        <f t="shared" si="18"/>
        <v>3250</v>
      </c>
      <c r="M216" s="12"/>
      <c r="N216" s="13">
        <f t="shared" si="19"/>
        <v>0</v>
      </c>
    </row>
    <row r="217" spans="1:14" ht="115.5" customHeight="1" x14ac:dyDescent="0.25">
      <c r="A217" s="6" t="s">
        <v>260</v>
      </c>
      <c r="B217" s="7">
        <v>40268111</v>
      </c>
      <c r="C217" s="8">
        <v>40268111</v>
      </c>
      <c r="D217" s="6" t="s">
        <v>258</v>
      </c>
      <c r="E217" s="6" t="s">
        <v>23</v>
      </c>
      <c r="F217" s="9">
        <v>200</v>
      </c>
      <c r="G217" s="20">
        <f t="shared" si="15"/>
        <v>200</v>
      </c>
      <c r="H217" s="9" t="s">
        <v>6</v>
      </c>
      <c r="I217" s="10">
        <v>65</v>
      </c>
      <c r="J217" s="10">
        <f t="shared" si="16"/>
        <v>13000</v>
      </c>
      <c r="K217" s="11">
        <f t="shared" si="17"/>
        <v>32.5</v>
      </c>
      <c r="L217" s="21">
        <f t="shared" si="18"/>
        <v>6500</v>
      </c>
      <c r="M217" s="12"/>
      <c r="N217" s="13">
        <f t="shared" si="19"/>
        <v>0</v>
      </c>
    </row>
    <row r="218" spans="1:14" ht="115.5" customHeight="1" x14ac:dyDescent="0.25">
      <c r="A218" s="6" t="s">
        <v>261</v>
      </c>
      <c r="B218" s="7">
        <v>40268111</v>
      </c>
      <c r="C218" s="8">
        <v>40268111</v>
      </c>
      <c r="D218" s="6" t="s">
        <v>258</v>
      </c>
      <c r="E218" s="6" t="s">
        <v>27</v>
      </c>
      <c r="F218" s="9">
        <v>200</v>
      </c>
      <c r="G218" s="20">
        <f t="shared" si="15"/>
        <v>200</v>
      </c>
      <c r="H218" s="9" t="s">
        <v>6</v>
      </c>
      <c r="I218" s="10">
        <v>65</v>
      </c>
      <c r="J218" s="10">
        <f t="shared" si="16"/>
        <v>13000</v>
      </c>
      <c r="K218" s="11">
        <f t="shared" si="17"/>
        <v>32.5</v>
      </c>
      <c r="L218" s="21">
        <f t="shared" si="18"/>
        <v>6500</v>
      </c>
      <c r="M218" s="12"/>
      <c r="N218" s="13">
        <f t="shared" si="19"/>
        <v>0</v>
      </c>
    </row>
    <row r="219" spans="1:14" ht="115.5" customHeight="1" x14ac:dyDescent="0.25">
      <c r="A219" s="6" t="s">
        <v>262</v>
      </c>
      <c r="B219" s="7">
        <v>40268111</v>
      </c>
      <c r="C219" s="8">
        <v>40268111</v>
      </c>
      <c r="D219" s="6" t="s">
        <v>258</v>
      </c>
      <c r="E219" s="6" t="s">
        <v>31</v>
      </c>
      <c r="F219" s="9">
        <v>100</v>
      </c>
      <c r="G219" s="20">
        <f t="shared" si="15"/>
        <v>100</v>
      </c>
      <c r="H219" s="9" t="s">
        <v>6</v>
      </c>
      <c r="I219" s="10">
        <v>65</v>
      </c>
      <c r="J219" s="10">
        <f t="shared" si="16"/>
        <v>6500</v>
      </c>
      <c r="K219" s="11">
        <f t="shared" si="17"/>
        <v>32.5</v>
      </c>
      <c r="L219" s="21">
        <f t="shared" si="18"/>
        <v>3250</v>
      </c>
      <c r="M219" s="12"/>
      <c r="N219" s="13">
        <f t="shared" si="19"/>
        <v>0</v>
      </c>
    </row>
    <row r="220" spans="1:14" ht="115.5" customHeight="1" x14ac:dyDescent="0.25">
      <c r="A220" s="6" t="s">
        <v>263</v>
      </c>
      <c r="B220" s="7">
        <v>40268111</v>
      </c>
      <c r="C220" s="8">
        <v>40268111</v>
      </c>
      <c r="D220" s="6" t="s">
        <v>258</v>
      </c>
      <c r="E220" s="6" t="s">
        <v>10</v>
      </c>
      <c r="F220" s="9">
        <v>200</v>
      </c>
      <c r="G220" s="20">
        <f t="shared" si="15"/>
        <v>200</v>
      </c>
      <c r="H220" s="9" t="s">
        <v>6</v>
      </c>
      <c r="I220" s="10">
        <v>65</v>
      </c>
      <c r="J220" s="10">
        <f t="shared" si="16"/>
        <v>13000</v>
      </c>
      <c r="K220" s="11">
        <f t="shared" si="17"/>
        <v>32.5</v>
      </c>
      <c r="L220" s="21">
        <f t="shared" si="18"/>
        <v>6500</v>
      </c>
      <c r="M220" s="12"/>
      <c r="N220" s="13">
        <f t="shared" si="19"/>
        <v>0</v>
      </c>
    </row>
    <row r="221" spans="1:14" ht="115.5" customHeight="1" x14ac:dyDescent="0.25">
      <c r="A221" s="6" t="s">
        <v>264</v>
      </c>
      <c r="B221" s="7">
        <v>40268111</v>
      </c>
      <c r="C221" s="8">
        <v>40268111</v>
      </c>
      <c r="D221" s="6" t="s">
        <v>258</v>
      </c>
      <c r="E221" s="6" t="s">
        <v>14</v>
      </c>
      <c r="F221" s="9">
        <v>200</v>
      </c>
      <c r="G221" s="20">
        <f t="shared" si="15"/>
        <v>200</v>
      </c>
      <c r="H221" s="9" t="s">
        <v>6</v>
      </c>
      <c r="I221" s="10">
        <v>65</v>
      </c>
      <c r="J221" s="10">
        <f t="shared" si="16"/>
        <v>13000</v>
      </c>
      <c r="K221" s="11">
        <f t="shared" si="17"/>
        <v>32.5</v>
      </c>
      <c r="L221" s="21">
        <f t="shared" si="18"/>
        <v>6500</v>
      </c>
      <c r="M221" s="12"/>
      <c r="N221" s="13">
        <f t="shared" si="19"/>
        <v>0</v>
      </c>
    </row>
    <row r="222" spans="1:14" ht="115.5" customHeight="1" x14ac:dyDescent="0.25">
      <c r="A222" s="6" t="s">
        <v>265</v>
      </c>
      <c r="B222" s="7">
        <v>40268111</v>
      </c>
      <c r="C222" s="8">
        <v>40268111</v>
      </c>
      <c r="D222" s="6" t="s">
        <v>258</v>
      </c>
      <c r="E222" s="6" t="s">
        <v>21</v>
      </c>
      <c r="F222" s="9">
        <v>100</v>
      </c>
      <c r="G222" s="20">
        <f t="shared" si="15"/>
        <v>100</v>
      </c>
      <c r="H222" s="9" t="s">
        <v>6</v>
      </c>
      <c r="I222" s="10">
        <v>65</v>
      </c>
      <c r="J222" s="10">
        <f t="shared" si="16"/>
        <v>6500</v>
      </c>
      <c r="K222" s="11">
        <f t="shared" si="17"/>
        <v>32.5</v>
      </c>
      <c r="L222" s="21">
        <f t="shared" si="18"/>
        <v>3250</v>
      </c>
      <c r="M222" s="12"/>
      <c r="N222" s="13">
        <f t="shared" si="19"/>
        <v>0</v>
      </c>
    </row>
    <row r="223" spans="1:14" ht="115.5" customHeight="1" x14ac:dyDescent="0.25">
      <c r="A223" s="6" t="s">
        <v>266</v>
      </c>
      <c r="B223" s="7">
        <v>40268111</v>
      </c>
      <c r="C223" s="8">
        <v>40268111</v>
      </c>
      <c r="D223" s="6" t="s">
        <v>258</v>
      </c>
      <c r="E223" s="6" t="s">
        <v>25</v>
      </c>
      <c r="F223" s="9">
        <v>100</v>
      </c>
      <c r="G223" s="20">
        <f t="shared" si="15"/>
        <v>100</v>
      </c>
      <c r="H223" s="9" t="s">
        <v>6</v>
      </c>
      <c r="I223" s="10">
        <v>65</v>
      </c>
      <c r="J223" s="10">
        <f t="shared" si="16"/>
        <v>6500</v>
      </c>
      <c r="K223" s="11">
        <f t="shared" si="17"/>
        <v>32.5</v>
      </c>
      <c r="L223" s="21">
        <f t="shared" si="18"/>
        <v>3250</v>
      </c>
      <c r="M223" s="12"/>
      <c r="N223" s="13">
        <f t="shared" si="19"/>
        <v>0</v>
      </c>
    </row>
    <row r="224" spans="1:14" ht="115.5" customHeight="1" x14ac:dyDescent="0.25">
      <c r="A224" s="6" t="s">
        <v>267</v>
      </c>
      <c r="B224" s="7">
        <v>40268111</v>
      </c>
      <c r="C224" s="8">
        <v>40268111</v>
      </c>
      <c r="D224" s="6" t="s">
        <v>258</v>
      </c>
      <c r="E224" s="6" t="s">
        <v>5</v>
      </c>
      <c r="F224" s="9">
        <v>100</v>
      </c>
      <c r="G224" s="20">
        <f t="shared" si="15"/>
        <v>100</v>
      </c>
      <c r="H224" s="9" t="s">
        <v>6</v>
      </c>
      <c r="I224" s="10">
        <v>65</v>
      </c>
      <c r="J224" s="10">
        <f t="shared" si="16"/>
        <v>6500</v>
      </c>
      <c r="K224" s="11">
        <f t="shared" si="17"/>
        <v>32.5</v>
      </c>
      <c r="L224" s="21">
        <f t="shared" si="18"/>
        <v>3250</v>
      </c>
      <c r="M224" s="12"/>
      <c r="N224" s="13">
        <f t="shared" si="19"/>
        <v>0</v>
      </c>
    </row>
    <row r="225" spans="1:14" ht="115.5" customHeight="1" x14ac:dyDescent="0.25">
      <c r="A225" s="6" t="s">
        <v>268</v>
      </c>
      <c r="B225" s="7">
        <v>40268111</v>
      </c>
      <c r="C225" s="8">
        <v>40268111</v>
      </c>
      <c r="D225" s="6" t="s">
        <v>258</v>
      </c>
      <c r="E225" s="6" t="s">
        <v>8</v>
      </c>
      <c r="F225" s="9">
        <v>100</v>
      </c>
      <c r="G225" s="20">
        <f t="shared" si="15"/>
        <v>100</v>
      </c>
      <c r="H225" s="9" t="s">
        <v>6</v>
      </c>
      <c r="I225" s="10">
        <v>65</v>
      </c>
      <c r="J225" s="10">
        <f t="shared" si="16"/>
        <v>6500</v>
      </c>
      <c r="K225" s="11">
        <f t="shared" si="17"/>
        <v>32.5</v>
      </c>
      <c r="L225" s="21">
        <f t="shared" si="18"/>
        <v>3250</v>
      </c>
      <c r="M225" s="12"/>
      <c r="N225" s="13">
        <f t="shared" si="19"/>
        <v>0</v>
      </c>
    </row>
    <row r="226" spans="1:14" ht="115.5" customHeight="1" x14ac:dyDescent="0.25">
      <c r="A226" s="6" t="s">
        <v>269</v>
      </c>
      <c r="B226" s="7">
        <v>40268111</v>
      </c>
      <c r="C226" s="8">
        <v>40268111</v>
      </c>
      <c r="D226" s="6" t="s">
        <v>258</v>
      </c>
      <c r="E226" s="6" t="s">
        <v>12</v>
      </c>
      <c r="F226" s="9">
        <v>100</v>
      </c>
      <c r="G226" s="20">
        <f t="shared" si="15"/>
        <v>100</v>
      </c>
      <c r="H226" s="9" t="s">
        <v>6</v>
      </c>
      <c r="I226" s="10">
        <v>65</v>
      </c>
      <c r="J226" s="10">
        <f t="shared" si="16"/>
        <v>6500</v>
      </c>
      <c r="K226" s="11">
        <f t="shared" si="17"/>
        <v>32.5</v>
      </c>
      <c r="L226" s="21">
        <f t="shared" si="18"/>
        <v>3250</v>
      </c>
      <c r="M226" s="12"/>
      <c r="N226" s="13">
        <f t="shared" si="19"/>
        <v>0</v>
      </c>
    </row>
    <row r="227" spans="1:14" ht="115.5" customHeight="1" x14ac:dyDescent="0.25">
      <c r="A227" s="6" t="s">
        <v>270</v>
      </c>
      <c r="B227" s="7">
        <v>40471501</v>
      </c>
      <c r="C227" s="8">
        <v>40471501</v>
      </c>
      <c r="D227" s="6" t="s">
        <v>271</v>
      </c>
      <c r="E227" s="6" t="s">
        <v>16</v>
      </c>
      <c r="F227" s="9">
        <v>100</v>
      </c>
      <c r="G227" s="20">
        <f t="shared" si="15"/>
        <v>100</v>
      </c>
      <c r="H227" s="9" t="s">
        <v>6</v>
      </c>
      <c r="I227" s="10">
        <v>85</v>
      </c>
      <c r="J227" s="10">
        <f t="shared" si="16"/>
        <v>8500</v>
      </c>
      <c r="K227" s="11">
        <f t="shared" si="17"/>
        <v>42.5</v>
      </c>
      <c r="L227" s="21">
        <f t="shared" si="18"/>
        <v>4250</v>
      </c>
      <c r="M227" s="12"/>
      <c r="N227" s="13">
        <f t="shared" si="19"/>
        <v>0</v>
      </c>
    </row>
    <row r="228" spans="1:14" ht="115.5" customHeight="1" x14ac:dyDescent="0.25">
      <c r="A228" s="6" t="s">
        <v>272</v>
      </c>
      <c r="B228" s="7">
        <v>40471501</v>
      </c>
      <c r="C228" s="8">
        <v>40471501</v>
      </c>
      <c r="D228" s="6" t="s">
        <v>271</v>
      </c>
      <c r="E228" s="6" t="s">
        <v>18</v>
      </c>
      <c r="F228" s="9">
        <v>100</v>
      </c>
      <c r="G228" s="20">
        <f t="shared" si="15"/>
        <v>100</v>
      </c>
      <c r="H228" s="9" t="s">
        <v>6</v>
      </c>
      <c r="I228" s="10">
        <v>85</v>
      </c>
      <c r="J228" s="10">
        <f t="shared" si="16"/>
        <v>8500</v>
      </c>
      <c r="K228" s="11">
        <f t="shared" si="17"/>
        <v>42.5</v>
      </c>
      <c r="L228" s="21">
        <f t="shared" si="18"/>
        <v>4250</v>
      </c>
      <c r="M228" s="12"/>
      <c r="N228" s="13">
        <f t="shared" si="19"/>
        <v>0</v>
      </c>
    </row>
    <row r="229" spans="1:14" ht="115.5" customHeight="1" x14ac:dyDescent="0.25">
      <c r="A229" s="6" t="s">
        <v>273</v>
      </c>
      <c r="B229" s="7">
        <v>40471501</v>
      </c>
      <c r="C229" s="8">
        <v>40471501</v>
      </c>
      <c r="D229" s="6" t="s">
        <v>271</v>
      </c>
      <c r="E229" s="6" t="s">
        <v>10</v>
      </c>
      <c r="F229" s="9">
        <v>200</v>
      </c>
      <c r="G229" s="20">
        <f t="shared" si="15"/>
        <v>200</v>
      </c>
      <c r="H229" s="9" t="s">
        <v>6</v>
      </c>
      <c r="I229" s="10">
        <v>85</v>
      </c>
      <c r="J229" s="10">
        <f t="shared" si="16"/>
        <v>17000</v>
      </c>
      <c r="K229" s="11">
        <f t="shared" si="17"/>
        <v>42.5</v>
      </c>
      <c r="L229" s="21">
        <f t="shared" si="18"/>
        <v>8500</v>
      </c>
      <c r="M229" s="12"/>
      <c r="N229" s="13">
        <f t="shared" si="19"/>
        <v>0</v>
      </c>
    </row>
    <row r="230" spans="1:14" ht="115.5" customHeight="1" x14ac:dyDescent="0.25">
      <c r="A230" s="6" t="s">
        <v>274</v>
      </c>
      <c r="B230" s="7">
        <v>40471501</v>
      </c>
      <c r="C230" s="8">
        <v>40471501</v>
      </c>
      <c r="D230" s="6" t="s">
        <v>271</v>
      </c>
      <c r="E230" s="6" t="s">
        <v>14</v>
      </c>
      <c r="F230" s="9">
        <v>200</v>
      </c>
      <c r="G230" s="20">
        <f t="shared" si="15"/>
        <v>200</v>
      </c>
      <c r="H230" s="9" t="s">
        <v>6</v>
      </c>
      <c r="I230" s="10">
        <v>85</v>
      </c>
      <c r="J230" s="10">
        <f t="shared" si="16"/>
        <v>17000</v>
      </c>
      <c r="K230" s="11">
        <f t="shared" si="17"/>
        <v>42.5</v>
      </c>
      <c r="L230" s="21">
        <f t="shared" si="18"/>
        <v>8500</v>
      </c>
      <c r="M230" s="12"/>
      <c r="N230" s="13">
        <f t="shared" si="19"/>
        <v>0</v>
      </c>
    </row>
    <row r="231" spans="1:14" ht="115.5" customHeight="1" x14ac:dyDescent="0.25">
      <c r="A231" s="6" t="s">
        <v>275</v>
      </c>
      <c r="B231" s="7">
        <v>40471501</v>
      </c>
      <c r="C231" s="8">
        <v>40471501</v>
      </c>
      <c r="D231" s="6" t="s">
        <v>271</v>
      </c>
      <c r="E231" s="6" t="s">
        <v>8</v>
      </c>
      <c r="F231" s="9">
        <v>100</v>
      </c>
      <c r="G231" s="20">
        <f t="shared" si="15"/>
        <v>100</v>
      </c>
      <c r="H231" s="9" t="s">
        <v>6</v>
      </c>
      <c r="I231" s="10">
        <v>85</v>
      </c>
      <c r="J231" s="10">
        <f t="shared" si="16"/>
        <v>8500</v>
      </c>
      <c r="K231" s="11">
        <f t="shared" si="17"/>
        <v>42.5</v>
      </c>
      <c r="L231" s="21">
        <f t="shared" si="18"/>
        <v>4250</v>
      </c>
      <c r="M231" s="12"/>
      <c r="N231" s="13">
        <f t="shared" si="19"/>
        <v>0</v>
      </c>
    </row>
    <row r="232" spans="1:14" ht="115.5" customHeight="1" x14ac:dyDescent="0.25">
      <c r="A232" s="6" t="s">
        <v>276</v>
      </c>
      <c r="B232" s="7">
        <v>40471501</v>
      </c>
      <c r="C232" s="8">
        <v>40471501</v>
      </c>
      <c r="D232" s="6" t="s">
        <v>271</v>
      </c>
      <c r="E232" s="6" t="s">
        <v>12</v>
      </c>
      <c r="F232" s="9">
        <v>100</v>
      </c>
      <c r="G232" s="20">
        <f t="shared" si="15"/>
        <v>100</v>
      </c>
      <c r="H232" s="9" t="s">
        <v>6</v>
      </c>
      <c r="I232" s="10">
        <v>85</v>
      </c>
      <c r="J232" s="10">
        <f t="shared" si="16"/>
        <v>8500</v>
      </c>
      <c r="K232" s="11">
        <f t="shared" si="17"/>
        <v>42.5</v>
      </c>
      <c r="L232" s="21">
        <f t="shared" si="18"/>
        <v>4250</v>
      </c>
      <c r="M232" s="12"/>
      <c r="N232" s="13">
        <f t="shared" si="19"/>
        <v>0</v>
      </c>
    </row>
    <row r="233" spans="1:14" ht="115.5" customHeight="1" x14ac:dyDescent="0.25">
      <c r="A233" s="6" t="s">
        <v>277</v>
      </c>
      <c r="B233" s="7">
        <v>40471507</v>
      </c>
      <c r="C233" s="8">
        <v>40471507</v>
      </c>
      <c r="D233" s="6" t="s">
        <v>278</v>
      </c>
      <c r="E233" s="6" t="s">
        <v>16</v>
      </c>
      <c r="F233" s="9">
        <v>200</v>
      </c>
      <c r="G233" s="20">
        <f t="shared" si="15"/>
        <v>200</v>
      </c>
      <c r="H233" s="9" t="s">
        <v>6</v>
      </c>
      <c r="I233" s="10">
        <v>85</v>
      </c>
      <c r="J233" s="10">
        <f t="shared" si="16"/>
        <v>17000</v>
      </c>
      <c r="K233" s="11">
        <f t="shared" si="17"/>
        <v>42.5</v>
      </c>
      <c r="L233" s="21">
        <f t="shared" si="18"/>
        <v>8500</v>
      </c>
      <c r="M233" s="12"/>
      <c r="N233" s="13">
        <f t="shared" si="19"/>
        <v>0</v>
      </c>
    </row>
    <row r="234" spans="1:14" ht="115.5" customHeight="1" x14ac:dyDescent="0.25">
      <c r="A234" s="6" t="s">
        <v>279</v>
      </c>
      <c r="B234" s="7">
        <v>40471507</v>
      </c>
      <c r="C234" s="8">
        <v>40471507</v>
      </c>
      <c r="D234" s="6" t="s">
        <v>278</v>
      </c>
      <c r="E234" s="6" t="s">
        <v>18</v>
      </c>
      <c r="F234" s="9">
        <v>100</v>
      </c>
      <c r="G234" s="20">
        <f t="shared" si="15"/>
        <v>100</v>
      </c>
      <c r="H234" s="9" t="s">
        <v>6</v>
      </c>
      <c r="I234" s="10">
        <v>85</v>
      </c>
      <c r="J234" s="10">
        <f t="shared" si="16"/>
        <v>8500</v>
      </c>
      <c r="K234" s="11">
        <f t="shared" si="17"/>
        <v>42.5</v>
      </c>
      <c r="L234" s="21">
        <f t="shared" si="18"/>
        <v>4250</v>
      </c>
      <c r="M234" s="12"/>
      <c r="N234" s="13">
        <f t="shared" si="19"/>
        <v>0</v>
      </c>
    </row>
    <row r="235" spans="1:14" ht="115.5" customHeight="1" x14ac:dyDescent="0.25">
      <c r="A235" s="6" t="s">
        <v>280</v>
      </c>
      <c r="B235" s="7">
        <v>40471507</v>
      </c>
      <c r="C235" s="8">
        <v>40471507</v>
      </c>
      <c r="D235" s="6" t="s">
        <v>278</v>
      </c>
      <c r="E235" s="6" t="s">
        <v>10</v>
      </c>
      <c r="F235" s="9">
        <v>200</v>
      </c>
      <c r="G235" s="20">
        <f t="shared" si="15"/>
        <v>200</v>
      </c>
      <c r="H235" s="9" t="s">
        <v>6</v>
      </c>
      <c r="I235" s="10">
        <v>85</v>
      </c>
      <c r="J235" s="10">
        <f t="shared" si="16"/>
        <v>17000</v>
      </c>
      <c r="K235" s="11">
        <f t="shared" si="17"/>
        <v>42.5</v>
      </c>
      <c r="L235" s="21">
        <f t="shared" si="18"/>
        <v>8500</v>
      </c>
      <c r="M235" s="12"/>
      <c r="N235" s="13">
        <f t="shared" si="19"/>
        <v>0</v>
      </c>
    </row>
    <row r="236" spans="1:14" ht="115.5" customHeight="1" x14ac:dyDescent="0.25">
      <c r="A236" s="6" t="s">
        <v>281</v>
      </c>
      <c r="B236" s="7">
        <v>40471507</v>
      </c>
      <c r="C236" s="8">
        <v>40471507</v>
      </c>
      <c r="D236" s="6" t="s">
        <v>278</v>
      </c>
      <c r="E236" s="6" t="s">
        <v>14</v>
      </c>
      <c r="F236" s="9">
        <v>200</v>
      </c>
      <c r="G236" s="20">
        <f t="shared" si="15"/>
        <v>200</v>
      </c>
      <c r="H236" s="9" t="s">
        <v>6</v>
      </c>
      <c r="I236" s="10">
        <v>85</v>
      </c>
      <c r="J236" s="10">
        <f t="shared" si="16"/>
        <v>17000</v>
      </c>
      <c r="K236" s="11">
        <f t="shared" si="17"/>
        <v>42.5</v>
      </c>
      <c r="L236" s="21">
        <f t="shared" si="18"/>
        <v>8500</v>
      </c>
      <c r="M236" s="12"/>
      <c r="N236" s="13">
        <f t="shared" si="19"/>
        <v>0</v>
      </c>
    </row>
    <row r="237" spans="1:14" ht="115.5" customHeight="1" x14ac:dyDescent="0.25">
      <c r="A237" s="6" t="s">
        <v>282</v>
      </c>
      <c r="B237" s="7">
        <v>40471507</v>
      </c>
      <c r="C237" s="8">
        <v>40471507</v>
      </c>
      <c r="D237" s="6" t="s">
        <v>278</v>
      </c>
      <c r="E237" s="6" t="s">
        <v>5</v>
      </c>
      <c r="F237" s="9">
        <v>100</v>
      </c>
      <c r="G237" s="20">
        <f t="shared" si="15"/>
        <v>100</v>
      </c>
      <c r="H237" s="9" t="s">
        <v>6</v>
      </c>
      <c r="I237" s="10">
        <v>85</v>
      </c>
      <c r="J237" s="10">
        <f t="shared" si="16"/>
        <v>8500</v>
      </c>
      <c r="K237" s="11">
        <f t="shared" si="17"/>
        <v>42.5</v>
      </c>
      <c r="L237" s="21">
        <f t="shared" si="18"/>
        <v>4250</v>
      </c>
      <c r="M237" s="12"/>
      <c r="N237" s="13">
        <f t="shared" si="19"/>
        <v>0</v>
      </c>
    </row>
    <row r="238" spans="1:14" ht="115.5" customHeight="1" x14ac:dyDescent="0.25">
      <c r="A238" s="6" t="s">
        <v>283</v>
      </c>
      <c r="B238" s="7">
        <v>40471507</v>
      </c>
      <c r="C238" s="8">
        <v>40471507</v>
      </c>
      <c r="D238" s="6" t="s">
        <v>278</v>
      </c>
      <c r="E238" s="6" t="s">
        <v>8</v>
      </c>
      <c r="F238" s="9">
        <v>100</v>
      </c>
      <c r="G238" s="20">
        <f t="shared" si="15"/>
        <v>100</v>
      </c>
      <c r="H238" s="9" t="s">
        <v>6</v>
      </c>
      <c r="I238" s="10">
        <v>85</v>
      </c>
      <c r="J238" s="10">
        <f t="shared" si="16"/>
        <v>8500</v>
      </c>
      <c r="K238" s="11">
        <f t="shared" si="17"/>
        <v>42.5</v>
      </c>
      <c r="L238" s="21">
        <f t="shared" si="18"/>
        <v>4250</v>
      </c>
      <c r="M238" s="12"/>
      <c r="N238" s="13">
        <f t="shared" si="19"/>
        <v>0</v>
      </c>
    </row>
    <row r="239" spans="1:14" ht="115.5" customHeight="1" x14ac:dyDescent="0.25">
      <c r="A239" s="6" t="s">
        <v>284</v>
      </c>
      <c r="B239" s="7">
        <v>40471507</v>
      </c>
      <c r="C239" s="8">
        <v>40471507</v>
      </c>
      <c r="D239" s="6" t="s">
        <v>278</v>
      </c>
      <c r="E239" s="6" t="s">
        <v>12</v>
      </c>
      <c r="F239" s="9">
        <v>100</v>
      </c>
      <c r="G239" s="20">
        <f t="shared" si="15"/>
        <v>100</v>
      </c>
      <c r="H239" s="9" t="s">
        <v>6</v>
      </c>
      <c r="I239" s="10">
        <v>85</v>
      </c>
      <c r="J239" s="10">
        <f t="shared" si="16"/>
        <v>8500</v>
      </c>
      <c r="K239" s="11">
        <f t="shared" si="17"/>
        <v>42.5</v>
      </c>
      <c r="L239" s="21">
        <f t="shared" si="18"/>
        <v>4250</v>
      </c>
      <c r="M239" s="12"/>
      <c r="N239" s="13">
        <f t="shared" si="19"/>
        <v>0</v>
      </c>
    </row>
    <row r="240" spans="1:14" ht="115.5" customHeight="1" x14ac:dyDescent="0.25">
      <c r="A240" s="6" t="s">
        <v>285</v>
      </c>
      <c r="B240" s="7">
        <v>40489503</v>
      </c>
      <c r="C240" s="8">
        <v>40489503</v>
      </c>
      <c r="D240" s="6" t="s">
        <v>286</v>
      </c>
      <c r="E240" s="6" t="s">
        <v>23</v>
      </c>
      <c r="F240" s="9">
        <v>200</v>
      </c>
      <c r="G240" s="20">
        <f t="shared" si="15"/>
        <v>200</v>
      </c>
      <c r="H240" s="9" t="s">
        <v>6</v>
      </c>
      <c r="I240" s="10">
        <v>80</v>
      </c>
      <c r="J240" s="10">
        <f t="shared" si="16"/>
        <v>16000</v>
      </c>
      <c r="K240" s="11">
        <f t="shared" si="17"/>
        <v>40</v>
      </c>
      <c r="L240" s="21">
        <f t="shared" si="18"/>
        <v>8000</v>
      </c>
      <c r="M240" s="12"/>
      <c r="N240" s="13">
        <f t="shared" si="19"/>
        <v>0</v>
      </c>
    </row>
    <row r="241" spans="1:14" ht="115.5" customHeight="1" x14ac:dyDescent="0.25">
      <c r="A241" s="6" t="s">
        <v>287</v>
      </c>
      <c r="B241" s="7">
        <v>40489503</v>
      </c>
      <c r="C241" s="8">
        <v>40489503</v>
      </c>
      <c r="D241" s="6" t="s">
        <v>286</v>
      </c>
      <c r="E241" s="6" t="s">
        <v>27</v>
      </c>
      <c r="F241" s="9">
        <v>200</v>
      </c>
      <c r="G241" s="20">
        <f t="shared" si="15"/>
        <v>200</v>
      </c>
      <c r="H241" s="9" t="s">
        <v>6</v>
      </c>
      <c r="I241" s="10">
        <v>80</v>
      </c>
      <c r="J241" s="10">
        <f t="shared" si="16"/>
        <v>16000</v>
      </c>
      <c r="K241" s="11">
        <f t="shared" si="17"/>
        <v>40</v>
      </c>
      <c r="L241" s="21">
        <f t="shared" si="18"/>
        <v>8000</v>
      </c>
      <c r="M241" s="12"/>
      <c r="N241" s="13">
        <f t="shared" si="19"/>
        <v>0</v>
      </c>
    </row>
    <row r="242" spans="1:14" ht="115.5" customHeight="1" x14ac:dyDescent="0.25">
      <c r="A242" s="6" t="s">
        <v>288</v>
      </c>
      <c r="B242" s="7">
        <v>40489503</v>
      </c>
      <c r="C242" s="8">
        <v>40489503</v>
      </c>
      <c r="D242" s="6" t="s">
        <v>286</v>
      </c>
      <c r="E242" s="6" t="s">
        <v>31</v>
      </c>
      <c r="F242" s="9">
        <v>100</v>
      </c>
      <c r="G242" s="20">
        <f t="shared" si="15"/>
        <v>100</v>
      </c>
      <c r="H242" s="9" t="s">
        <v>6</v>
      </c>
      <c r="I242" s="10">
        <v>80</v>
      </c>
      <c r="J242" s="10">
        <f t="shared" si="16"/>
        <v>8000</v>
      </c>
      <c r="K242" s="11">
        <f t="shared" si="17"/>
        <v>40</v>
      </c>
      <c r="L242" s="21">
        <f t="shared" si="18"/>
        <v>4000</v>
      </c>
      <c r="M242" s="12"/>
      <c r="N242" s="13">
        <f t="shared" si="19"/>
        <v>0</v>
      </c>
    </row>
    <row r="243" spans="1:14" ht="115.5" customHeight="1" x14ac:dyDescent="0.25">
      <c r="A243" s="6" t="s">
        <v>289</v>
      </c>
      <c r="B243" s="7">
        <v>40489503</v>
      </c>
      <c r="C243" s="8">
        <v>40489503</v>
      </c>
      <c r="D243" s="6" t="s">
        <v>286</v>
      </c>
      <c r="E243" s="6" t="s">
        <v>21</v>
      </c>
      <c r="F243" s="9">
        <v>100</v>
      </c>
      <c r="G243" s="20">
        <f t="shared" si="15"/>
        <v>100</v>
      </c>
      <c r="H243" s="9" t="s">
        <v>6</v>
      </c>
      <c r="I243" s="10">
        <v>80</v>
      </c>
      <c r="J243" s="10">
        <f t="shared" si="16"/>
        <v>8000</v>
      </c>
      <c r="K243" s="11">
        <f t="shared" si="17"/>
        <v>40</v>
      </c>
      <c r="L243" s="21">
        <f t="shared" si="18"/>
        <v>4000</v>
      </c>
      <c r="M243" s="12"/>
      <c r="N243" s="13">
        <f t="shared" si="19"/>
        <v>0</v>
      </c>
    </row>
    <row r="244" spans="1:14" ht="115.5" customHeight="1" x14ac:dyDescent="0.25">
      <c r="A244" s="6" t="s">
        <v>290</v>
      </c>
      <c r="B244" s="7">
        <v>40489503</v>
      </c>
      <c r="C244" s="8">
        <v>40489503</v>
      </c>
      <c r="D244" s="6" t="s">
        <v>286</v>
      </c>
      <c r="E244" s="6" t="s">
        <v>25</v>
      </c>
      <c r="F244" s="9">
        <v>100</v>
      </c>
      <c r="G244" s="20">
        <f t="shared" si="15"/>
        <v>100</v>
      </c>
      <c r="H244" s="9" t="s">
        <v>6</v>
      </c>
      <c r="I244" s="10">
        <v>80</v>
      </c>
      <c r="J244" s="10">
        <f t="shared" si="16"/>
        <v>8000</v>
      </c>
      <c r="K244" s="11">
        <f t="shared" si="17"/>
        <v>40</v>
      </c>
      <c r="L244" s="21">
        <f t="shared" si="18"/>
        <v>4000</v>
      </c>
      <c r="M244" s="12"/>
      <c r="N244" s="13">
        <f t="shared" si="19"/>
        <v>0</v>
      </c>
    </row>
    <row r="245" spans="1:14" ht="115.5" customHeight="1" x14ac:dyDescent="0.25">
      <c r="A245" s="6" t="s">
        <v>291</v>
      </c>
      <c r="B245" s="7">
        <v>40489503</v>
      </c>
      <c r="C245" s="8">
        <v>40489503</v>
      </c>
      <c r="D245" s="6" t="s">
        <v>286</v>
      </c>
      <c r="E245" s="6" t="s">
        <v>5</v>
      </c>
      <c r="F245" s="9">
        <v>100</v>
      </c>
      <c r="G245" s="20">
        <f t="shared" si="15"/>
        <v>100</v>
      </c>
      <c r="H245" s="9" t="s">
        <v>6</v>
      </c>
      <c r="I245" s="10">
        <v>80</v>
      </c>
      <c r="J245" s="10">
        <f t="shared" si="16"/>
        <v>8000</v>
      </c>
      <c r="K245" s="11">
        <f t="shared" si="17"/>
        <v>40</v>
      </c>
      <c r="L245" s="21">
        <f t="shared" si="18"/>
        <v>4000</v>
      </c>
      <c r="M245" s="12"/>
      <c r="N245" s="13">
        <f t="shared" si="19"/>
        <v>0</v>
      </c>
    </row>
    <row r="246" spans="1:14" ht="115.5" customHeight="1" x14ac:dyDescent="0.25">
      <c r="A246" s="6" t="s">
        <v>292</v>
      </c>
      <c r="B246" s="7">
        <v>40268109</v>
      </c>
      <c r="C246" s="8">
        <v>40268109</v>
      </c>
      <c r="D246" s="6" t="s">
        <v>293</v>
      </c>
      <c r="E246" s="6" t="s">
        <v>23</v>
      </c>
      <c r="F246" s="9">
        <v>200</v>
      </c>
      <c r="G246" s="20">
        <f t="shared" si="15"/>
        <v>200</v>
      </c>
      <c r="H246" s="9" t="s">
        <v>6</v>
      </c>
      <c r="I246" s="10">
        <v>65</v>
      </c>
      <c r="J246" s="10">
        <f t="shared" si="16"/>
        <v>13000</v>
      </c>
      <c r="K246" s="11">
        <f t="shared" si="17"/>
        <v>32.5</v>
      </c>
      <c r="L246" s="21">
        <f t="shared" si="18"/>
        <v>6500</v>
      </c>
      <c r="M246" s="12"/>
      <c r="N246" s="13">
        <f t="shared" si="19"/>
        <v>0</v>
      </c>
    </row>
    <row r="247" spans="1:14" ht="115.5" customHeight="1" x14ac:dyDescent="0.25">
      <c r="A247" s="6" t="s">
        <v>294</v>
      </c>
      <c r="B247" s="7">
        <v>40268109</v>
      </c>
      <c r="C247" s="8">
        <v>40268109</v>
      </c>
      <c r="D247" s="6" t="s">
        <v>293</v>
      </c>
      <c r="E247" s="6" t="s">
        <v>27</v>
      </c>
      <c r="F247" s="9">
        <v>200</v>
      </c>
      <c r="G247" s="20">
        <f t="shared" si="15"/>
        <v>200</v>
      </c>
      <c r="H247" s="9" t="s">
        <v>6</v>
      </c>
      <c r="I247" s="10">
        <v>65</v>
      </c>
      <c r="J247" s="10">
        <f t="shared" si="16"/>
        <v>13000</v>
      </c>
      <c r="K247" s="11">
        <f t="shared" si="17"/>
        <v>32.5</v>
      </c>
      <c r="L247" s="21">
        <f t="shared" si="18"/>
        <v>6500</v>
      </c>
      <c r="M247" s="12"/>
      <c r="N247" s="13">
        <f t="shared" si="19"/>
        <v>0</v>
      </c>
    </row>
    <row r="248" spans="1:14" ht="115.5" customHeight="1" x14ac:dyDescent="0.25">
      <c r="A248" s="6" t="s">
        <v>295</v>
      </c>
      <c r="B248" s="7">
        <v>40268109</v>
      </c>
      <c r="C248" s="8">
        <v>40268109</v>
      </c>
      <c r="D248" s="6" t="s">
        <v>293</v>
      </c>
      <c r="E248" s="6" t="s">
        <v>31</v>
      </c>
      <c r="F248" s="9">
        <v>100</v>
      </c>
      <c r="G248" s="20">
        <f t="shared" si="15"/>
        <v>100</v>
      </c>
      <c r="H248" s="9" t="s">
        <v>6</v>
      </c>
      <c r="I248" s="10">
        <v>65</v>
      </c>
      <c r="J248" s="10">
        <f t="shared" si="16"/>
        <v>6500</v>
      </c>
      <c r="K248" s="11">
        <f t="shared" si="17"/>
        <v>32.5</v>
      </c>
      <c r="L248" s="21">
        <f t="shared" si="18"/>
        <v>3250</v>
      </c>
      <c r="M248" s="12"/>
      <c r="N248" s="13">
        <f t="shared" si="19"/>
        <v>0</v>
      </c>
    </row>
    <row r="249" spans="1:14" ht="115.5" customHeight="1" x14ac:dyDescent="0.25">
      <c r="A249" s="6" t="s">
        <v>296</v>
      </c>
      <c r="B249" s="7">
        <v>40268109</v>
      </c>
      <c r="C249" s="8">
        <v>40268109</v>
      </c>
      <c r="D249" s="6" t="s">
        <v>293</v>
      </c>
      <c r="E249" s="6" t="s">
        <v>21</v>
      </c>
      <c r="F249" s="9">
        <v>100</v>
      </c>
      <c r="G249" s="20">
        <f t="shared" si="15"/>
        <v>100</v>
      </c>
      <c r="H249" s="9" t="s">
        <v>6</v>
      </c>
      <c r="I249" s="10">
        <v>65</v>
      </c>
      <c r="J249" s="10">
        <f t="shared" si="16"/>
        <v>6500</v>
      </c>
      <c r="K249" s="11">
        <f t="shared" si="17"/>
        <v>32.5</v>
      </c>
      <c r="L249" s="21">
        <f t="shared" si="18"/>
        <v>3250</v>
      </c>
      <c r="M249" s="12"/>
      <c r="N249" s="13">
        <f t="shared" si="19"/>
        <v>0</v>
      </c>
    </row>
    <row r="250" spans="1:14" ht="115.5" customHeight="1" x14ac:dyDescent="0.25">
      <c r="A250" s="6" t="s">
        <v>297</v>
      </c>
      <c r="B250" s="7">
        <v>40268109</v>
      </c>
      <c r="C250" s="8">
        <v>40268109</v>
      </c>
      <c r="D250" s="6" t="s">
        <v>293</v>
      </c>
      <c r="E250" s="6" t="s">
        <v>25</v>
      </c>
      <c r="F250" s="9">
        <v>100</v>
      </c>
      <c r="G250" s="20">
        <f t="shared" si="15"/>
        <v>100</v>
      </c>
      <c r="H250" s="9" t="s">
        <v>6</v>
      </c>
      <c r="I250" s="10">
        <v>65</v>
      </c>
      <c r="J250" s="10">
        <f t="shared" si="16"/>
        <v>6500</v>
      </c>
      <c r="K250" s="11">
        <f t="shared" si="17"/>
        <v>32.5</v>
      </c>
      <c r="L250" s="21">
        <f t="shared" si="18"/>
        <v>3250</v>
      </c>
      <c r="M250" s="12"/>
      <c r="N250" s="13">
        <f t="shared" si="19"/>
        <v>0</v>
      </c>
    </row>
    <row r="251" spans="1:14" ht="115.5" customHeight="1" x14ac:dyDescent="0.25">
      <c r="A251" s="6" t="s">
        <v>298</v>
      </c>
      <c r="B251" s="7">
        <v>40268109</v>
      </c>
      <c r="C251" s="8">
        <v>40268109</v>
      </c>
      <c r="D251" s="6" t="s">
        <v>293</v>
      </c>
      <c r="E251" s="6" t="s">
        <v>5</v>
      </c>
      <c r="F251" s="9">
        <v>100</v>
      </c>
      <c r="G251" s="20">
        <f t="shared" si="15"/>
        <v>100</v>
      </c>
      <c r="H251" s="9" t="s">
        <v>6</v>
      </c>
      <c r="I251" s="10">
        <v>65</v>
      </c>
      <c r="J251" s="10">
        <f t="shared" si="16"/>
        <v>6500</v>
      </c>
      <c r="K251" s="11">
        <f t="shared" si="17"/>
        <v>32.5</v>
      </c>
      <c r="L251" s="21">
        <f t="shared" si="18"/>
        <v>3250</v>
      </c>
      <c r="M251" s="12"/>
      <c r="N251" s="13">
        <f t="shared" si="19"/>
        <v>0</v>
      </c>
    </row>
    <row r="252" spans="1:14" ht="115.5" customHeight="1" x14ac:dyDescent="0.25">
      <c r="A252" s="6" t="s">
        <v>299</v>
      </c>
      <c r="B252" s="7">
        <v>40471503</v>
      </c>
      <c r="C252" s="8">
        <v>40471503</v>
      </c>
      <c r="D252" s="6" t="s">
        <v>300</v>
      </c>
      <c r="E252" s="6" t="s">
        <v>16</v>
      </c>
      <c r="F252" s="9">
        <v>60</v>
      </c>
      <c r="G252" s="20">
        <f t="shared" si="15"/>
        <v>60</v>
      </c>
      <c r="H252" s="9" t="s">
        <v>6</v>
      </c>
      <c r="I252" s="10">
        <v>85</v>
      </c>
      <c r="J252" s="10">
        <f t="shared" si="16"/>
        <v>5100</v>
      </c>
      <c r="K252" s="11">
        <f t="shared" si="17"/>
        <v>42.5</v>
      </c>
      <c r="L252" s="21">
        <f t="shared" si="18"/>
        <v>2550</v>
      </c>
      <c r="M252" s="12"/>
      <c r="N252" s="13">
        <f t="shared" si="19"/>
        <v>0</v>
      </c>
    </row>
    <row r="253" spans="1:14" ht="115.5" customHeight="1" x14ac:dyDescent="0.25">
      <c r="A253" s="6" t="s">
        <v>301</v>
      </c>
      <c r="B253" s="7">
        <v>40471503</v>
      </c>
      <c r="C253" s="8">
        <v>40471503</v>
      </c>
      <c r="D253" s="6" t="s">
        <v>300</v>
      </c>
      <c r="E253" s="6" t="s">
        <v>18</v>
      </c>
      <c r="F253" s="9">
        <v>60</v>
      </c>
      <c r="G253" s="20">
        <f t="shared" si="15"/>
        <v>60</v>
      </c>
      <c r="H253" s="9" t="s">
        <v>6</v>
      </c>
      <c r="I253" s="10">
        <v>85</v>
      </c>
      <c r="J253" s="10">
        <f t="shared" si="16"/>
        <v>5100</v>
      </c>
      <c r="K253" s="11">
        <f t="shared" si="17"/>
        <v>42.5</v>
      </c>
      <c r="L253" s="21">
        <f t="shared" si="18"/>
        <v>2550</v>
      </c>
      <c r="M253" s="12"/>
      <c r="N253" s="13">
        <f t="shared" si="19"/>
        <v>0</v>
      </c>
    </row>
    <row r="254" spans="1:14" ht="115.5" customHeight="1" x14ac:dyDescent="0.25">
      <c r="A254" s="6" t="s">
        <v>302</v>
      </c>
      <c r="B254" s="7">
        <v>40471503</v>
      </c>
      <c r="C254" s="8">
        <v>40471503</v>
      </c>
      <c r="D254" s="6" t="s">
        <v>300</v>
      </c>
      <c r="E254" s="6" t="s">
        <v>10</v>
      </c>
      <c r="F254" s="9">
        <v>120</v>
      </c>
      <c r="G254" s="20">
        <f t="shared" si="15"/>
        <v>120</v>
      </c>
      <c r="H254" s="9" t="s">
        <v>6</v>
      </c>
      <c r="I254" s="10">
        <v>85</v>
      </c>
      <c r="J254" s="10">
        <f t="shared" si="16"/>
        <v>10200</v>
      </c>
      <c r="K254" s="11">
        <f t="shared" si="17"/>
        <v>42.5</v>
      </c>
      <c r="L254" s="21">
        <f t="shared" si="18"/>
        <v>5100</v>
      </c>
      <c r="M254" s="12"/>
      <c r="N254" s="13">
        <f t="shared" si="19"/>
        <v>0</v>
      </c>
    </row>
    <row r="255" spans="1:14" ht="115.5" customHeight="1" x14ac:dyDescent="0.25">
      <c r="A255" s="6" t="s">
        <v>303</v>
      </c>
      <c r="B255" s="7">
        <v>40471503</v>
      </c>
      <c r="C255" s="8">
        <v>40471503</v>
      </c>
      <c r="D255" s="6" t="s">
        <v>300</v>
      </c>
      <c r="E255" s="6" t="s">
        <v>14</v>
      </c>
      <c r="F255" s="9">
        <v>120</v>
      </c>
      <c r="G255" s="20">
        <f t="shared" si="15"/>
        <v>120</v>
      </c>
      <c r="H255" s="9" t="s">
        <v>6</v>
      </c>
      <c r="I255" s="10">
        <v>85</v>
      </c>
      <c r="J255" s="10">
        <f t="shared" si="16"/>
        <v>10200</v>
      </c>
      <c r="K255" s="11">
        <f t="shared" si="17"/>
        <v>42.5</v>
      </c>
      <c r="L255" s="21">
        <f t="shared" si="18"/>
        <v>5100</v>
      </c>
      <c r="M255" s="12"/>
      <c r="N255" s="13">
        <f t="shared" si="19"/>
        <v>0</v>
      </c>
    </row>
    <row r="256" spans="1:14" ht="115.5" customHeight="1" x14ac:dyDescent="0.25">
      <c r="A256" s="6" t="s">
        <v>304</v>
      </c>
      <c r="B256" s="7">
        <v>40471503</v>
      </c>
      <c r="C256" s="8">
        <v>40471503</v>
      </c>
      <c r="D256" s="6" t="s">
        <v>300</v>
      </c>
      <c r="E256" s="6" t="s">
        <v>8</v>
      </c>
      <c r="F256" s="9">
        <v>60</v>
      </c>
      <c r="G256" s="20">
        <f t="shared" si="15"/>
        <v>60</v>
      </c>
      <c r="H256" s="9" t="s">
        <v>6</v>
      </c>
      <c r="I256" s="10">
        <v>85</v>
      </c>
      <c r="J256" s="10">
        <f t="shared" si="16"/>
        <v>5100</v>
      </c>
      <c r="K256" s="11">
        <f t="shared" si="17"/>
        <v>42.5</v>
      </c>
      <c r="L256" s="21">
        <f t="shared" si="18"/>
        <v>2550</v>
      </c>
      <c r="M256" s="12"/>
      <c r="N256" s="13">
        <f t="shared" si="19"/>
        <v>0</v>
      </c>
    </row>
    <row r="257" spans="1:14" ht="115.5" customHeight="1" x14ac:dyDescent="0.25">
      <c r="A257" s="6" t="s">
        <v>305</v>
      </c>
      <c r="B257" s="7">
        <v>40471503</v>
      </c>
      <c r="C257" s="8">
        <v>40471503</v>
      </c>
      <c r="D257" s="6" t="s">
        <v>300</v>
      </c>
      <c r="E257" s="6" t="s">
        <v>12</v>
      </c>
      <c r="F257" s="9">
        <v>60</v>
      </c>
      <c r="G257" s="20">
        <f t="shared" si="15"/>
        <v>60</v>
      </c>
      <c r="H257" s="9" t="s">
        <v>6</v>
      </c>
      <c r="I257" s="10">
        <v>85</v>
      </c>
      <c r="J257" s="10">
        <f t="shared" si="16"/>
        <v>5100</v>
      </c>
      <c r="K257" s="11">
        <f t="shared" si="17"/>
        <v>42.5</v>
      </c>
      <c r="L257" s="21">
        <f t="shared" si="18"/>
        <v>2550</v>
      </c>
      <c r="M257" s="12"/>
      <c r="N257" s="13">
        <f t="shared" si="19"/>
        <v>0</v>
      </c>
    </row>
    <row r="258" spans="1:14" ht="115.5" customHeight="1" x14ac:dyDescent="0.25">
      <c r="A258" s="6" t="s">
        <v>306</v>
      </c>
      <c r="B258" s="7">
        <v>40489502</v>
      </c>
      <c r="C258" s="8">
        <v>40489502</v>
      </c>
      <c r="D258" s="6" t="s">
        <v>307</v>
      </c>
      <c r="E258" s="6" t="s">
        <v>23</v>
      </c>
      <c r="F258" s="9">
        <v>200</v>
      </c>
      <c r="G258" s="20">
        <f t="shared" si="15"/>
        <v>200</v>
      </c>
      <c r="H258" s="9" t="s">
        <v>6</v>
      </c>
      <c r="I258" s="10">
        <v>80</v>
      </c>
      <c r="J258" s="10">
        <f t="shared" si="16"/>
        <v>16000</v>
      </c>
      <c r="K258" s="11">
        <f t="shared" si="17"/>
        <v>40</v>
      </c>
      <c r="L258" s="21">
        <f t="shared" si="18"/>
        <v>8000</v>
      </c>
      <c r="M258" s="12"/>
      <c r="N258" s="13">
        <f t="shared" si="19"/>
        <v>0</v>
      </c>
    </row>
    <row r="259" spans="1:14" ht="115.5" customHeight="1" x14ac:dyDescent="0.25">
      <c r="A259" s="6" t="s">
        <v>308</v>
      </c>
      <c r="B259" s="7">
        <v>40489502</v>
      </c>
      <c r="C259" s="8">
        <v>40489502</v>
      </c>
      <c r="D259" s="6" t="s">
        <v>307</v>
      </c>
      <c r="E259" s="6" t="s">
        <v>27</v>
      </c>
      <c r="F259" s="9">
        <v>200</v>
      </c>
      <c r="G259" s="20">
        <f t="shared" ref="G259:G322" si="20">F259</f>
        <v>200</v>
      </c>
      <c r="H259" s="9" t="s">
        <v>6</v>
      </c>
      <c r="I259" s="10">
        <v>80</v>
      </c>
      <c r="J259" s="10">
        <f t="shared" ref="J259:J322" si="21">I259*G259</f>
        <v>16000</v>
      </c>
      <c r="K259" s="11">
        <f t="shared" si="17"/>
        <v>40</v>
      </c>
      <c r="L259" s="21">
        <f t="shared" si="18"/>
        <v>8000</v>
      </c>
      <c r="M259" s="12"/>
      <c r="N259" s="13">
        <f t="shared" si="19"/>
        <v>0</v>
      </c>
    </row>
    <row r="260" spans="1:14" ht="115.5" customHeight="1" x14ac:dyDescent="0.25">
      <c r="A260" s="6" t="s">
        <v>309</v>
      </c>
      <c r="B260" s="7">
        <v>40489502</v>
      </c>
      <c r="C260" s="8">
        <v>40489502</v>
      </c>
      <c r="D260" s="6" t="s">
        <v>307</v>
      </c>
      <c r="E260" s="6" t="s">
        <v>31</v>
      </c>
      <c r="F260" s="9">
        <v>100</v>
      </c>
      <c r="G260" s="20">
        <f t="shared" si="20"/>
        <v>100</v>
      </c>
      <c r="H260" s="9" t="s">
        <v>6</v>
      </c>
      <c r="I260" s="10">
        <v>80</v>
      </c>
      <c r="J260" s="10">
        <f t="shared" si="21"/>
        <v>8000</v>
      </c>
      <c r="K260" s="11">
        <f t="shared" ref="K260:K323" si="22">I260/2</f>
        <v>40</v>
      </c>
      <c r="L260" s="21">
        <f t="shared" ref="L260:L323" si="23">G260*K260</f>
        <v>4000</v>
      </c>
      <c r="M260" s="12"/>
      <c r="N260" s="13">
        <f t="shared" ref="N260:N323" si="24">M260*K260</f>
        <v>0</v>
      </c>
    </row>
    <row r="261" spans="1:14" ht="115.5" customHeight="1" x14ac:dyDescent="0.25">
      <c r="A261" s="6" t="s">
        <v>310</v>
      </c>
      <c r="B261" s="7">
        <v>40489502</v>
      </c>
      <c r="C261" s="8">
        <v>40489502</v>
      </c>
      <c r="D261" s="6" t="s">
        <v>307</v>
      </c>
      <c r="E261" s="6" t="s">
        <v>21</v>
      </c>
      <c r="F261" s="9">
        <v>100</v>
      </c>
      <c r="G261" s="20">
        <f t="shared" si="20"/>
        <v>100</v>
      </c>
      <c r="H261" s="9" t="s">
        <v>6</v>
      </c>
      <c r="I261" s="10">
        <v>80</v>
      </c>
      <c r="J261" s="10">
        <f t="shared" si="21"/>
        <v>8000</v>
      </c>
      <c r="K261" s="11">
        <f t="shared" si="22"/>
        <v>40</v>
      </c>
      <c r="L261" s="21">
        <f t="shared" si="23"/>
        <v>4000</v>
      </c>
      <c r="M261" s="12"/>
      <c r="N261" s="13">
        <f t="shared" si="24"/>
        <v>0</v>
      </c>
    </row>
    <row r="262" spans="1:14" ht="115.5" customHeight="1" x14ac:dyDescent="0.25">
      <c r="A262" s="6" t="s">
        <v>311</v>
      </c>
      <c r="B262" s="7">
        <v>40489502</v>
      </c>
      <c r="C262" s="8">
        <v>40489502</v>
      </c>
      <c r="D262" s="6" t="s">
        <v>307</v>
      </c>
      <c r="E262" s="6" t="s">
        <v>25</v>
      </c>
      <c r="F262" s="9">
        <v>100</v>
      </c>
      <c r="G262" s="20">
        <f t="shared" si="20"/>
        <v>100</v>
      </c>
      <c r="H262" s="9" t="s">
        <v>6</v>
      </c>
      <c r="I262" s="10">
        <v>80</v>
      </c>
      <c r="J262" s="10">
        <f t="shared" si="21"/>
        <v>8000</v>
      </c>
      <c r="K262" s="11">
        <f t="shared" si="22"/>
        <v>40</v>
      </c>
      <c r="L262" s="21">
        <f t="shared" si="23"/>
        <v>4000</v>
      </c>
      <c r="M262" s="12"/>
      <c r="N262" s="13">
        <f t="shared" si="24"/>
        <v>0</v>
      </c>
    </row>
    <row r="263" spans="1:14" ht="115.5" customHeight="1" x14ac:dyDescent="0.25">
      <c r="A263" s="6" t="s">
        <v>312</v>
      </c>
      <c r="B263" s="7">
        <v>40489502</v>
      </c>
      <c r="C263" s="8">
        <v>40489502</v>
      </c>
      <c r="D263" s="6" t="s">
        <v>307</v>
      </c>
      <c r="E263" s="6" t="s">
        <v>5</v>
      </c>
      <c r="F263" s="9">
        <v>100</v>
      </c>
      <c r="G263" s="20">
        <f t="shared" si="20"/>
        <v>100</v>
      </c>
      <c r="H263" s="9" t="s">
        <v>6</v>
      </c>
      <c r="I263" s="10">
        <v>80</v>
      </c>
      <c r="J263" s="10">
        <f t="shared" si="21"/>
        <v>8000</v>
      </c>
      <c r="K263" s="11">
        <f t="shared" si="22"/>
        <v>40</v>
      </c>
      <c r="L263" s="21">
        <f t="shared" si="23"/>
        <v>4000</v>
      </c>
      <c r="M263" s="12"/>
      <c r="N263" s="13">
        <f t="shared" si="24"/>
        <v>0</v>
      </c>
    </row>
    <row r="264" spans="1:14" ht="115.5" customHeight="1" x14ac:dyDescent="0.25">
      <c r="A264" s="6" t="s">
        <v>313</v>
      </c>
      <c r="B264" s="7">
        <v>31173030</v>
      </c>
      <c r="C264" s="8">
        <v>31173030</v>
      </c>
      <c r="D264" s="6" t="s">
        <v>314</v>
      </c>
      <c r="E264" s="6" t="s">
        <v>23</v>
      </c>
      <c r="F264" s="9">
        <v>400</v>
      </c>
      <c r="G264" s="20">
        <f t="shared" si="20"/>
        <v>400</v>
      </c>
      <c r="H264" s="9" t="s">
        <v>6</v>
      </c>
      <c r="I264" s="10">
        <v>55</v>
      </c>
      <c r="J264" s="10">
        <f t="shared" si="21"/>
        <v>22000</v>
      </c>
      <c r="K264" s="11">
        <f t="shared" si="22"/>
        <v>27.5</v>
      </c>
      <c r="L264" s="21">
        <f t="shared" si="23"/>
        <v>11000</v>
      </c>
      <c r="M264" s="12"/>
      <c r="N264" s="13">
        <f t="shared" si="24"/>
        <v>0</v>
      </c>
    </row>
    <row r="265" spans="1:14" ht="115.5" customHeight="1" x14ac:dyDescent="0.25">
      <c r="A265" s="6" t="s">
        <v>315</v>
      </c>
      <c r="B265" s="7">
        <v>31173030</v>
      </c>
      <c r="C265" s="8">
        <v>31173030</v>
      </c>
      <c r="D265" s="6" t="s">
        <v>314</v>
      </c>
      <c r="E265" s="6" t="s">
        <v>27</v>
      </c>
      <c r="F265" s="9">
        <v>400</v>
      </c>
      <c r="G265" s="20">
        <f t="shared" si="20"/>
        <v>400</v>
      </c>
      <c r="H265" s="9" t="s">
        <v>6</v>
      </c>
      <c r="I265" s="10">
        <v>55</v>
      </c>
      <c r="J265" s="10">
        <f t="shared" si="21"/>
        <v>22000</v>
      </c>
      <c r="K265" s="11">
        <f t="shared" si="22"/>
        <v>27.5</v>
      </c>
      <c r="L265" s="21">
        <f t="shared" si="23"/>
        <v>11000</v>
      </c>
      <c r="M265" s="12"/>
      <c r="N265" s="13">
        <f t="shared" si="24"/>
        <v>0</v>
      </c>
    </row>
    <row r="266" spans="1:14" ht="115.5" customHeight="1" x14ac:dyDescent="0.25">
      <c r="A266" s="6" t="s">
        <v>316</v>
      </c>
      <c r="B266" s="7">
        <v>31173030</v>
      </c>
      <c r="C266" s="8">
        <v>31173030</v>
      </c>
      <c r="D266" s="6" t="s">
        <v>314</v>
      </c>
      <c r="E266" s="6" t="s">
        <v>31</v>
      </c>
      <c r="F266" s="9">
        <v>200</v>
      </c>
      <c r="G266" s="20">
        <f t="shared" si="20"/>
        <v>200</v>
      </c>
      <c r="H266" s="9" t="s">
        <v>6</v>
      </c>
      <c r="I266" s="10">
        <v>55</v>
      </c>
      <c r="J266" s="10">
        <f t="shared" si="21"/>
        <v>11000</v>
      </c>
      <c r="K266" s="11">
        <f t="shared" si="22"/>
        <v>27.5</v>
      </c>
      <c r="L266" s="21">
        <f t="shared" si="23"/>
        <v>5500</v>
      </c>
      <c r="M266" s="12"/>
      <c r="N266" s="13">
        <f t="shared" si="24"/>
        <v>0</v>
      </c>
    </row>
    <row r="267" spans="1:14" ht="115.5" customHeight="1" x14ac:dyDescent="0.25">
      <c r="A267" s="6" t="s">
        <v>317</v>
      </c>
      <c r="B267" s="7">
        <v>31173030</v>
      </c>
      <c r="C267" s="8">
        <v>31173030</v>
      </c>
      <c r="D267" s="6" t="s">
        <v>314</v>
      </c>
      <c r="E267" s="6" t="s">
        <v>21</v>
      </c>
      <c r="F267" s="9">
        <v>200</v>
      </c>
      <c r="G267" s="20">
        <f t="shared" si="20"/>
        <v>200</v>
      </c>
      <c r="H267" s="9" t="s">
        <v>6</v>
      </c>
      <c r="I267" s="10">
        <v>55</v>
      </c>
      <c r="J267" s="10">
        <f t="shared" si="21"/>
        <v>11000</v>
      </c>
      <c r="K267" s="11">
        <f t="shared" si="22"/>
        <v>27.5</v>
      </c>
      <c r="L267" s="21">
        <f t="shared" si="23"/>
        <v>5500</v>
      </c>
      <c r="M267" s="12"/>
      <c r="N267" s="13">
        <f t="shared" si="24"/>
        <v>0</v>
      </c>
    </row>
    <row r="268" spans="1:14" ht="115.5" customHeight="1" x14ac:dyDescent="0.25">
      <c r="A268" s="6" t="s">
        <v>318</v>
      </c>
      <c r="B268" s="7">
        <v>31173030</v>
      </c>
      <c r="C268" s="8">
        <v>31173030</v>
      </c>
      <c r="D268" s="6" t="s">
        <v>314</v>
      </c>
      <c r="E268" s="6" t="s">
        <v>25</v>
      </c>
      <c r="F268" s="9">
        <v>200</v>
      </c>
      <c r="G268" s="20">
        <f t="shared" si="20"/>
        <v>200</v>
      </c>
      <c r="H268" s="9" t="s">
        <v>6</v>
      </c>
      <c r="I268" s="10">
        <v>55</v>
      </c>
      <c r="J268" s="10">
        <f t="shared" si="21"/>
        <v>11000</v>
      </c>
      <c r="K268" s="11">
        <f t="shared" si="22"/>
        <v>27.5</v>
      </c>
      <c r="L268" s="21">
        <f t="shared" si="23"/>
        <v>5500</v>
      </c>
      <c r="M268" s="12"/>
      <c r="N268" s="13">
        <f t="shared" si="24"/>
        <v>0</v>
      </c>
    </row>
    <row r="269" spans="1:14" ht="115.5" customHeight="1" x14ac:dyDescent="0.25">
      <c r="A269" s="6" t="s">
        <v>319</v>
      </c>
      <c r="B269" s="7">
        <v>31173030</v>
      </c>
      <c r="C269" s="8">
        <v>31173030</v>
      </c>
      <c r="D269" s="6" t="s">
        <v>314</v>
      </c>
      <c r="E269" s="6" t="s">
        <v>5</v>
      </c>
      <c r="F269" s="9">
        <v>200</v>
      </c>
      <c r="G269" s="20">
        <f t="shared" si="20"/>
        <v>200</v>
      </c>
      <c r="H269" s="9" t="s">
        <v>6</v>
      </c>
      <c r="I269" s="10">
        <v>55</v>
      </c>
      <c r="J269" s="10">
        <f t="shared" si="21"/>
        <v>11000</v>
      </c>
      <c r="K269" s="11">
        <f t="shared" si="22"/>
        <v>27.5</v>
      </c>
      <c r="L269" s="21">
        <f t="shared" si="23"/>
        <v>5500</v>
      </c>
      <c r="M269" s="12"/>
      <c r="N269" s="13">
        <f t="shared" si="24"/>
        <v>0</v>
      </c>
    </row>
    <row r="270" spans="1:14" ht="115.5" customHeight="1" x14ac:dyDescent="0.25">
      <c r="A270" s="6" t="s">
        <v>320</v>
      </c>
      <c r="B270" s="7">
        <v>31173029</v>
      </c>
      <c r="C270" s="8">
        <v>31173029</v>
      </c>
      <c r="D270" s="6" t="s">
        <v>321</v>
      </c>
      <c r="E270" s="6" t="s">
        <v>16</v>
      </c>
      <c r="F270" s="9">
        <v>316</v>
      </c>
      <c r="G270" s="20">
        <f t="shared" si="20"/>
        <v>316</v>
      </c>
      <c r="H270" s="9" t="s">
        <v>6</v>
      </c>
      <c r="I270" s="10">
        <v>55</v>
      </c>
      <c r="J270" s="10">
        <f t="shared" si="21"/>
        <v>17380</v>
      </c>
      <c r="K270" s="11">
        <f t="shared" si="22"/>
        <v>27.5</v>
      </c>
      <c r="L270" s="21">
        <f t="shared" si="23"/>
        <v>8690</v>
      </c>
      <c r="M270" s="12"/>
      <c r="N270" s="13">
        <f t="shared" si="24"/>
        <v>0</v>
      </c>
    </row>
    <row r="271" spans="1:14" ht="115.5" customHeight="1" x14ac:dyDescent="0.25">
      <c r="A271" s="6" t="s">
        <v>322</v>
      </c>
      <c r="B271" s="7">
        <v>31173029</v>
      </c>
      <c r="C271" s="8">
        <v>31173029</v>
      </c>
      <c r="D271" s="6" t="s">
        <v>321</v>
      </c>
      <c r="E271" s="6" t="s">
        <v>18</v>
      </c>
      <c r="F271" s="9">
        <v>110</v>
      </c>
      <c r="G271" s="20">
        <f t="shared" si="20"/>
        <v>110</v>
      </c>
      <c r="H271" s="9" t="s">
        <v>6</v>
      </c>
      <c r="I271" s="10">
        <v>55</v>
      </c>
      <c r="J271" s="10">
        <f t="shared" si="21"/>
        <v>6050</v>
      </c>
      <c r="K271" s="11">
        <f t="shared" si="22"/>
        <v>27.5</v>
      </c>
      <c r="L271" s="21">
        <f t="shared" si="23"/>
        <v>3025</v>
      </c>
      <c r="M271" s="12"/>
      <c r="N271" s="13">
        <f t="shared" si="24"/>
        <v>0</v>
      </c>
    </row>
    <row r="272" spans="1:14" ht="115.5" customHeight="1" x14ac:dyDescent="0.25">
      <c r="A272" s="6" t="s">
        <v>323</v>
      </c>
      <c r="B272" s="7">
        <v>31173029</v>
      </c>
      <c r="C272" s="8">
        <v>31173029</v>
      </c>
      <c r="D272" s="6" t="s">
        <v>321</v>
      </c>
      <c r="E272" s="6" t="s">
        <v>23</v>
      </c>
      <c r="F272" s="9">
        <v>132</v>
      </c>
      <c r="G272" s="20">
        <f t="shared" si="20"/>
        <v>132</v>
      </c>
      <c r="H272" s="9" t="s">
        <v>6</v>
      </c>
      <c r="I272" s="10">
        <v>55</v>
      </c>
      <c r="J272" s="10">
        <f t="shared" si="21"/>
        <v>7260</v>
      </c>
      <c r="K272" s="11">
        <f t="shared" si="22"/>
        <v>27.5</v>
      </c>
      <c r="L272" s="21">
        <f t="shared" si="23"/>
        <v>3630</v>
      </c>
      <c r="M272" s="12"/>
      <c r="N272" s="13">
        <f t="shared" si="24"/>
        <v>0</v>
      </c>
    </row>
    <row r="273" spans="1:14" ht="115.5" customHeight="1" x14ac:dyDescent="0.25">
      <c r="A273" s="6" t="s">
        <v>324</v>
      </c>
      <c r="B273" s="7">
        <v>31173029</v>
      </c>
      <c r="C273" s="8">
        <v>31173029</v>
      </c>
      <c r="D273" s="6" t="s">
        <v>321</v>
      </c>
      <c r="E273" s="6" t="s">
        <v>27</v>
      </c>
      <c r="F273" s="9">
        <v>132</v>
      </c>
      <c r="G273" s="20">
        <f t="shared" si="20"/>
        <v>132</v>
      </c>
      <c r="H273" s="9" t="s">
        <v>6</v>
      </c>
      <c r="I273" s="10">
        <v>55</v>
      </c>
      <c r="J273" s="10">
        <f t="shared" si="21"/>
        <v>7260</v>
      </c>
      <c r="K273" s="11">
        <f t="shared" si="22"/>
        <v>27.5</v>
      </c>
      <c r="L273" s="21">
        <f t="shared" si="23"/>
        <v>3630</v>
      </c>
      <c r="M273" s="12"/>
      <c r="N273" s="13">
        <f t="shared" si="24"/>
        <v>0</v>
      </c>
    </row>
    <row r="274" spans="1:14" ht="115.5" customHeight="1" x14ac:dyDescent="0.25">
      <c r="A274" s="6" t="s">
        <v>325</v>
      </c>
      <c r="B274" s="7">
        <v>31173029</v>
      </c>
      <c r="C274" s="8">
        <v>31173029</v>
      </c>
      <c r="D274" s="6" t="s">
        <v>321</v>
      </c>
      <c r="E274" s="6" t="s">
        <v>31</v>
      </c>
      <c r="F274" s="9">
        <v>216</v>
      </c>
      <c r="G274" s="20">
        <f t="shared" si="20"/>
        <v>216</v>
      </c>
      <c r="H274" s="9" t="s">
        <v>6</v>
      </c>
      <c r="I274" s="10">
        <v>55</v>
      </c>
      <c r="J274" s="10">
        <f t="shared" si="21"/>
        <v>11880</v>
      </c>
      <c r="K274" s="11">
        <f t="shared" si="22"/>
        <v>27.5</v>
      </c>
      <c r="L274" s="21">
        <f t="shared" si="23"/>
        <v>5940</v>
      </c>
      <c r="M274" s="12"/>
      <c r="N274" s="13">
        <f t="shared" si="24"/>
        <v>0</v>
      </c>
    </row>
    <row r="275" spans="1:14" ht="115.5" customHeight="1" x14ac:dyDescent="0.25">
      <c r="A275" s="6" t="s">
        <v>326</v>
      </c>
      <c r="B275" s="7">
        <v>31173029</v>
      </c>
      <c r="C275" s="8">
        <v>31173029</v>
      </c>
      <c r="D275" s="6" t="s">
        <v>321</v>
      </c>
      <c r="E275" s="6" t="s">
        <v>10</v>
      </c>
      <c r="F275" s="9">
        <v>232</v>
      </c>
      <c r="G275" s="20">
        <f t="shared" si="20"/>
        <v>232</v>
      </c>
      <c r="H275" s="9" t="s">
        <v>6</v>
      </c>
      <c r="I275" s="10">
        <v>55</v>
      </c>
      <c r="J275" s="10">
        <f t="shared" si="21"/>
        <v>12760</v>
      </c>
      <c r="K275" s="11">
        <f t="shared" si="22"/>
        <v>27.5</v>
      </c>
      <c r="L275" s="21">
        <f t="shared" si="23"/>
        <v>6380</v>
      </c>
      <c r="M275" s="12"/>
      <c r="N275" s="13">
        <f t="shared" si="24"/>
        <v>0</v>
      </c>
    </row>
    <row r="276" spans="1:14" ht="115.5" customHeight="1" x14ac:dyDescent="0.25">
      <c r="A276" s="6" t="s">
        <v>327</v>
      </c>
      <c r="B276" s="7">
        <v>31173029</v>
      </c>
      <c r="C276" s="8">
        <v>31173029</v>
      </c>
      <c r="D276" s="6" t="s">
        <v>321</v>
      </c>
      <c r="E276" s="6" t="s">
        <v>14</v>
      </c>
      <c r="F276" s="9">
        <v>316</v>
      </c>
      <c r="G276" s="20">
        <f t="shared" si="20"/>
        <v>316</v>
      </c>
      <c r="H276" s="9" t="s">
        <v>6</v>
      </c>
      <c r="I276" s="10">
        <v>55</v>
      </c>
      <c r="J276" s="10">
        <f t="shared" si="21"/>
        <v>17380</v>
      </c>
      <c r="K276" s="11">
        <f t="shared" si="22"/>
        <v>27.5</v>
      </c>
      <c r="L276" s="21">
        <f t="shared" si="23"/>
        <v>8690</v>
      </c>
      <c r="M276" s="12"/>
      <c r="N276" s="13">
        <f t="shared" si="24"/>
        <v>0</v>
      </c>
    </row>
    <row r="277" spans="1:14" ht="115.5" customHeight="1" x14ac:dyDescent="0.25">
      <c r="A277" s="6" t="s">
        <v>328</v>
      </c>
      <c r="B277" s="7">
        <v>31173029</v>
      </c>
      <c r="C277" s="8">
        <v>31173029</v>
      </c>
      <c r="D277" s="6" t="s">
        <v>321</v>
      </c>
      <c r="E277" s="6" t="s">
        <v>21</v>
      </c>
      <c r="F277" s="9">
        <v>150</v>
      </c>
      <c r="G277" s="20">
        <f t="shared" si="20"/>
        <v>150</v>
      </c>
      <c r="H277" s="9" t="s">
        <v>6</v>
      </c>
      <c r="I277" s="10">
        <v>55</v>
      </c>
      <c r="J277" s="10">
        <f t="shared" si="21"/>
        <v>8250</v>
      </c>
      <c r="K277" s="11">
        <f t="shared" si="22"/>
        <v>27.5</v>
      </c>
      <c r="L277" s="21">
        <f t="shared" si="23"/>
        <v>4125</v>
      </c>
      <c r="M277" s="12"/>
      <c r="N277" s="13">
        <f t="shared" si="24"/>
        <v>0</v>
      </c>
    </row>
    <row r="278" spans="1:14" ht="115.5" customHeight="1" x14ac:dyDescent="0.25">
      <c r="A278" s="6" t="s">
        <v>329</v>
      </c>
      <c r="B278" s="7">
        <v>31173029</v>
      </c>
      <c r="C278" s="8">
        <v>31173029</v>
      </c>
      <c r="D278" s="6" t="s">
        <v>321</v>
      </c>
      <c r="E278" s="6" t="s">
        <v>25</v>
      </c>
      <c r="F278" s="9">
        <v>300</v>
      </c>
      <c r="G278" s="20">
        <f t="shared" si="20"/>
        <v>300</v>
      </c>
      <c r="H278" s="9" t="s">
        <v>6</v>
      </c>
      <c r="I278" s="10">
        <v>55</v>
      </c>
      <c r="J278" s="10">
        <f t="shared" si="21"/>
        <v>16500</v>
      </c>
      <c r="K278" s="11">
        <f t="shared" si="22"/>
        <v>27.5</v>
      </c>
      <c r="L278" s="21">
        <f t="shared" si="23"/>
        <v>8250</v>
      </c>
      <c r="M278" s="12"/>
      <c r="N278" s="13">
        <f t="shared" si="24"/>
        <v>0</v>
      </c>
    </row>
    <row r="279" spans="1:14" ht="115.5" customHeight="1" x14ac:dyDescent="0.25">
      <c r="A279" s="6" t="s">
        <v>330</v>
      </c>
      <c r="B279" s="7">
        <v>31173029</v>
      </c>
      <c r="C279" s="8">
        <v>31173029</v>
      </c>
      <c r="D279" s="6" t="s">
        <v>321</v>
      </c>
      <c r="E279" s="6" t="s">
        <v>29</v>
      </c>
      <c r="F279" s="9">
        <v>300</v>
      </c>
      <c r="G279" s="20">
        <f t="shared" si="20"/>
        <v>300</v>
      </c>
      <c r="H279" s="9" t="s">
        <v>6</v>
      </c>
      <c r="I279" s="10">
        <v>55</v>
      </c>
      <c r="J279" s="10">
        <f t="shared" si="21"/>
        <v>16500</v>
      </c>
      <c r="K279" s="11">
        <f t="shared" si="22"/>
        <v>27.5</v>
      </c>
      <c r="L279" s="21">
        <f t="shared" si="23"/>
        <v>8250</v>
      </c>
      <c r="M279" s="12"/>
      <c r="N279" s="13">
        <f t="shared" si="24"/>
        <v>0</v>
      </c>
    </row>
    <row r="280" spans="1:14" ht="115.5" customHeight="1" x14ac:dyDescent="0.25">
      <c r="A280" s="6" t="s">
        <v>331</v>
      </c>
      <c r="B280" s="7">
        <v>31173029</v>
      </c>
      <c r="C280" s="8">
        <v>31173029</v>
      </c>
      <c r="D280" s="6" t="s">
        <v>321</v>
      </c>
      <c r="E280" s="6" t="s">
        <v>5</v>
      </c>
      <c r="F280" s="9">
        <v>266</v>
      </c>
      <c r="G280" s="20">
        <f t="shared" si="20"/>
        <v>266</v>
      </c>
      <c r="H280" s="9" t="s">
        <v>6</v>
      </c>
      <c r="I280" s="10">
        <v>55</v>
      </c>
      <c r="J280" s="10">
        <f t="shared" si="21"/>
        <v>14630</v>
      </c>
      <c r="K280" s="11">
        <f t="shared" si="22"/>
        <v>27.5</v>
      </c>
      <c r="L280" s="21">
        <f t="shared" si="23"/>
        <v>7315</v>
      </c>
      <c r="M280" s="12"/>
      <c r="N280" s="13">
        <f t="shared" si="24"/>
        <v>0</v>
      </c>
    </row>
    <row r="281" spans="1:14" ht="115.5" customHeight="1" x14ac:dyDescent="0.25">
      <c r="A281" s="6" t="s">
        <v>332</v>
      </c>
      <c r="B281" s="7">
        <v>31173029</v>
      </c>
      <c r="C281" s="8">
        <v>31173029</v>
      </c>
      <c r="D281" s="6" t="s">
        <v>321</v>
      </c>
      <c r="E281" s="6" t="s">
        <v>8</v>
      </c>
      <c r="F281" s="9">
        <v>116</v>
      </c>
      <c r="G281" s="20">
        <f t="shared" si="20"/>
        <v>116</v>
      </c>
      <c r="H281" s="9" t="s">
        <v>6</v>
      </c>
      <c r="I281" s="10">
        <v>55</v>
      </c>
      <c r="J281" s="10">
        <f t="shared" si="21"/>
        <v>6380</v>
      </c>
      <c r="K281" s="11">
        <f t="shared" si="22"/>
        <v>27.5</v>
      </c>
      <c r="L281" s="21">
        <f t="shared" si="23"/>
        <v>3190</v>
      </c>
      <c r="M281" s="12"/>
      <c r="N281" s="13">
        <f t="shared" si="24"/>
        <v>0</v>
      </c>
    </row>
    <row r="282" spans="1:14" ht="115.5" customHeight="1" x14ac:dyDescent="0.25">
      <c r="A282" s="6" t="s">
        <v>333</v>
      </c>
      <c r="B282" s="7">
        <v>31173029</v>
      </c>
      <c r="C282" s="8">
        <v>31173029</v>
      </c>
      <c r="D282" s="6" t="s">
        <v>321</v>
      </c>
      <c r="E282" s="6" t="s">
        <v>12</v>
      </c>
      <c r="F282" s="9">
        <v>200</v>
      </c>
      <c r="G282" s="20">
        <f t="shared" si="20"/>
        <v>200</v>
      </c>
      <c r="H282" s="9" t="s">
        <v>6</v>
      </c>
      <c r="I282" s="10">
        <v>55</v>
      </c>
      <c r="J282" s="10">
        <f t="shared" si="21"/>
        <v>11000</v>
      </c>
      <c r="K282" s="11">
        <f t="shared" si="22"/>
        <v>27.5</v>
      </c>
      <c r="L282" s="21">
        <f t="shared" si="23"/>
        <v>5500</v>
      </c>
      <c r="M282" s="12"/>
      <c r="N282" s="13">
        <f t="shared" si="24"/>
        <v>0</v>
      </c>
    </row>
    <row r="283" spans="1:14" ht="115.5" customHeight="1" x14ac:dyDescent="0.25">
      <c r="A283" s="6" t="s">
        <v>334</v>
      </c>
      <c r="B283" s="7">
        <v>40448203</v>
      </c>
      <c r="C283" s="8">
        <v>40448203</v>
      </c>
      <c r="D283" s="6" t="s">
        <v>335</v>
      </c>
      <c r="E283" s="6" t="s">
        <v>16</v>
      </c>
      <c r="F283" s="9">
        <v>200</v>
      </c>
      <c r="G283" s="20">
        <f t="shared" si="20"/>
        <v>200</v>
      </c>
      <c r="H283" s="9" t="s">
        <v>6</v>
      </c>
      <c r="I283" s="10">
        <v>55</v>
      </c>
      <c r="J283" s="10">
        <f t="shared" si="21"/>
        <v>11000</v>
      </c>
      <c r="K283" s="11">
        <f t="shared" si="22"/>
        <v>27.5</v>
      </c>
      <c r="L283" s="21">
        <f t="shared" si="23"/>
        <v>5500</v>
      </c>
      <c r="M283" s="12"/>
      <c r="N283" s="13">
        <f t="shared" si="24"/>
        <v>0</v>
      </c>
    </row>
    <row r="284" spans="1:14" ht="115.5" customHeight="1" x14ac:dyDescent="0.25">
      <c r="A284" s="6" t="s">
        <v>336</v>
      </c>
      <c r="B284" s="7">
        <v>40448203</v>
      </c>
      <c r="C284" s="8">
        <v>40448203</v>
      </c>
      <c r="D284" s="6" t="s">
        <v>335</v>
      </c>
      <c r="E284" s="6" t="s">
        <v>18</v>
      </c>
      <c r="F284" s="9">
        <v>200</v>
      </c>
      <c r="G284" s="20">
        <f t="shared" si="20"/>
        <v>200</v>
      </c>
      <c r="H284" s="9" t="s">
        <v>6</v>
      </c>
      <c r="I284" s="10">
        <v>55</v>
      </c>
      <c r="J284" s="10">
        <f t="shared" si="21"/>
        <v>11000</v>
      </c>
      <c r="K284" s="11">
        <f t="shared" si="22"/>
        <v>27.5</v>
      </c>
      <c r="L284" s="21">
        <f t="shared" si="23"/>
        <v>5500</v>
      </c>
      <c r="M284" s="12"/>
      <c r="N284" s="13">
        <f t="shared" si="24"/>
        <v>0</v>
      </c>
    </row>
    <row r="285" spans="1:14" ht="115.5" customHeight="1" x14ac:dyDescent="0.25">
      <c r="A285" s="6" t="s">
        <v>337</v>
      </c>
      <c r="B285" s="7">
        <v>40448203</v>
      </c>
      <c r="C285" s="8">
        <v>40448203</v>
      </c>
      <c r="D285" s="6" t="s">
        <v>335</v>
      </c>
      <c r="E285" s="6" t="s">
        <v>10</v>
      </c>
      <c r="F285" s="9">
        <v>400</v>
      </c>
      <c r="G285" s="20">
        <f t="shared" si="20"/>
        <v>400</v>
      </c>
      <c r="H285" s="9" t="s">
        <v>6</v>
      </c>
      <c r="I285" s="10">
        <v>55</v>
      </c>
      <c r="J285" s="10">
        <f t="shared" si="21"/>
        <v>22000</v>
      </c>
      <c r="K285" s="11">
        <f t="shared" si="22"/>
        <v>27.5</v>
      </c>
      <c r="L285" s="21">
        <f t="shared" si="23"/>
        <v>11000</v>
      </c>
      <c r="M285" s="12"/>
      <c r="N285" s="13">
        <f t="shared" si="24"/>
        <v>0</v>
      </c>
    </row>
    <row r="286" spans="1:14" ht="115.5" customHeight="1" x14ac:dyDescent="0.25">
      <c r="A286" s="6" t="s">
        <v>338</v>
      </c>
      <c r="B286" s="7">
        <v>40448203</v>
      </c>
      <c r="C286" s="8">
        <v>40448203</v>
      </c>
      <c r="D286" s="6" t="s">
        <v>335</v>
      </c>
      <c r="E286" s="6" t="s">
        <v>14</v>
      </c>
      <c r="F286" s="9">
        <v>400</v>
      </c>
      <c r="G286" s="20">
        <f t="shared" si="20"/>
        <v>400</v>
      </c>
      <c r="H286" s="9" t="s">
        <v>6</v>
      </c>
      <c r="I286" s="10">
        <v>55</v>
      </c>
      <c r="J286" s="10">
        <f t="shared" si="21"/>
        <v>22000</v>
      </c>
      <c r="K286" s="11">
        <f t="shared" si="22"/>
        <v>27.5</v>
      </c>
      <c r="L286" s="21">
        <f t="shared" si="23"/>
        <v>11000</v>
      </c>
      <c r="M286" s="12"/>
      <c r="N286" s="13">
        <f t="shared" si="24"/>
        <v>0</v>
      </c>
    </row>
    <row r="287" spans="1:14" ht="115.5" customHeight="1" x14ac:dyDescent="0.25">
      <c r="A287" s="6" t="s">
        <v>339</v>
      </c>
      <c r="B287" s="7">
        <v>40448203</v>
      </c>
      <c r="C287" s="8">
        <v>40448203</v>
      </c>
      <c r="D287" s="6" t="s">
        <v>335</v>
      </c>
      <c r="E287" s="6" t="s">
        <v>8</v>
      </c>
      <c r="F287" s="9">
        <v>200</v>
      </c>
      <c r="G287" s="20">
        <f t="shared" si="20"/>
        <v>200</v>
      </c>
      <c r="H287" s="9" t="s">
        <v>6</v>
      </c>
      <c r="I287" s="10">
        <v>55</v>
      </c>
      <c r="J287" s="10">
        <f t="shared" si="21"/>
        <v>11000</v>
      </c>
      <c r="K287" s="11">
        <f t="shared" si="22"/>
        <v>27.5</v>
      </c>
      <c r="L287" s="21">
        <f t="shared" si="23"/>
        <v>5500</v>
      </c>
      <c r="M287" s="12"/>
      <c r="N287" s="13">
        <f t="shared" si="24"/>
        <v>0</v>
      </c>
    </row>
    <row r="288" spans="1:14" ht="115.5" customHeight="1" x14ac:dyDescent="0.25">
      <c r="A288" s="6" t="s">
        <v>340</v>
      </c>
      <c r="B288" s="7">
        <v>40448203</v>
      </c>
      <c r="C288" s="8">
        <v>40448203</v>
      </c>
      <c r="D288" s="6" t="s">
        <v>335</v>
      </c>
      <c r="E288" s="6" t="s">
        <v>12</v>
      </c>
      <c r="F288" s="9">
        <v>200</v>
      </c>
      <c r="G288" s="20">
        <f t="shared" si="20"/>
        <v>200</v>
      </c>
      <c r="H288" s="9" t="s">
        <v>6</v>
      </c>
      <c r="I288" s="10">
        <v>55</v>
      </c>
      <c r="J288" s="10">
        <f t="shared" si="21"/>
        <v>11000</v>
      </c>
      <c r="K288" s="11">
        <f t="shared" si="22"/>
        <v>27.5</v>
      </c>
      <c r="L288" s="21">
        <f t="shared" si="23"/>
        <v>5500</v>
      </c>
      <c r="M288" s="12"/>
      <c r="N288" s="13">
        <f t="shared" si="24"/>
        <v>0</v>
      </c>
    </row>
    <row r="289" spans="1:14" ht="115.5" customHeight="1" x14ac:dyDescent="0.25">
      <c r="A289" s="6" t="s">
        <v>341</v>
      </c>
      <c r="B289" s="7">
        <v>40448204</v>
      </c>
      <c r="C289" s="8">
        <v>40448204</v>
      </c>
      <c r="D289" s="6" t="s">
        <v>342</v>
      </c>
      <c r="E289" s="6" t="s">
        <v>16</v>
      </c>
      <c r="F289" s="9">
        <v>200</v>
      </c>
      <c r="G289" s="20">
        <f t="shared" si="20"/>
        <v>200</v>
      </c>
      <c r="H289" s="9" t="s">
        <v>6</v>
      </c>
      <c r="I289" s="10">
        <v>55</v>
      </c>
      <c r="J289" s="10">
        <f t="shared" si="21"/>
        <v>11000</v>
      </c>
      <c r="K289" s="11">
        <f t="shared" si="22"/>
        <v>27.5</v>
      </c>
      <c r="L289" s="21">
        <f t="shared" si="23"/>
        <v>5500</v>
      </c>
      <c r="M289" s="12"/>
      <c r="N289" s="13">
        <f t="shared" si="24"/>
        <v>0</v>
      </c>
    </row>
    <row r="290" spans="1:14" ht="115.5" customHeight="1" x14ac:dyDescent="0.25">
      <c r="A290" s="6" t="s">
        <v>343</v>
      </c>
      <c r="B290" s="7">
        <v>40448204</v>
      </c>
      <c r="C290" s="8">
        <v>40448204</v>
      </c>
      <c r="D290" s="6" t="s">
        <v>342</v>
      </c>
      <c r="E290" s="6" t="s">
        <v>18</v>
      </c>
      <c r="F290" s="9">
        <v>200</v>
      </c>
      <c r="G290" s="20">
        <f t="shared" si="20"/>
        <v>200</v>
      </c>
      <c r="H290" s="9" t="s">
        <v>6</v>
      </c>
      <c r="I290" s="10">
        <v>55</v>
      </c>
      <c r="J290" s="10">
        <f t="shared" si="21"/>
        <v>11000</v>
      </c>
      <c r="K290" s="11">
        <f t="shared" si="22"/>
        <v>27.5</v>
      </c>
      <c r="L290" s="21">
        <f t="shared" si="23"/>
        <v>5500</v>
      </c>
      <c r="M290" s="12"/>
      <c r="N290" s="13">
        <f t="shared" si="24"/>
        <v>0</v>
      </c>
    </row>
    <row r="291" spans="1:14" ht="115.5" customHeight="1" x14ac:dyDescent="0.25">
      <c r="A291" s="6" t="s">
        <v>344</v>
      </c>
      <c r="B291" s="7">
        <v>40448204</v>
      </c>
      <c r="C291" s="8">
        <v>40448204</v>
      </c>
      <c r="D291" s="6" t="s">
        <v>342</v>
      </c>
      <c r="E291" s="6" t="s">
        <v>10</v>
      </c>
      <c r="F291" s="9">
        <v>400</v>
      </c>
      <c r="G291" s="20">
        <f t="shared" si="20"/>
        <v>400</v>
      </c>
      <c r="H291" s="9" t="s">
        <v>6</v>
      </c>
      <c r="I291" s="10">
        <v>55</v>
      </c>
      <c r="J291" s="10">
        <f t="shared" si="21"/>
        <v>22000</v>
      </c>
      <c r="K291" s="11">
        <f t="shared" si="22"/>
        <v>27.5</v>
      </c>
      <c r="L291" s="21">
        <f t="shared" si="23"/>
        <v>11000</v>
      </c>
      <c r="M291" s="12"/>
      <c r="N291" s="13">
        <f t="shared" si="24"/>
        <v>0</v>
      </c>
    </row>
    <row r="292" spans="1:14" ht="115.5" customHeight="1" x14ac:dyDescent="0.25">
      <c r="A292" s="6" t="s">
        <v>345</v>
      </c>
      <c r="B292" s="7">
        <v>40448204</v>
      </c>
      <c r="C292" s="8">
        <v>40448204</v>
      </c>
      <c r="D292" s="6" t="s">
        <v>342</v>
      </c>
      <c r="E292" s="6" t="s">
        <v>14</v>
      </c>
      <c r="F292" s="9">
        <v>400</v>
      </c>
      <c r="G292" s="20">
        <f t="shared" si="20"/>
        <v>400</v>
      </c>
      <c r="H292" s="9" t="s">
        <v>6</v>
      </c>
      <c r="I292" s="10">
        <v>55</v>
      </c>
      <c r="J292" s="10">
        <f t="shared" si="21"/>
        <v>22000</v>
      </c>
      <c r="K292" s="11">
        <f t="shared" si="22"/>
        <v>27.5</v>
      </c>
      <c r="L292" s="21">
        <f t="shared" si="23"/>
        <v>11000</v>
      </c>
      <c r="M292" s="12"/>
      <c r="N292" s="13">
        <f t="shared" si="24"/>
        <v>0</v>
      </c>
    </row>
    <row r="293" spans="1:14" ht="115.5" customHeight="1" x14ac:dyDescent="0.25">
      <c r="A293" s="6" t="s">
        <v>346</v>
      </c>
      <c r="B293" s="7">
        <v>40448204</v>
      </c>
      <c r="C293" s="8">
        <v>40448204</v>
      </c>
      <c r="D293" s="6" t="s">
        <v>342</v>
      </c>
      <c r="E293" s="6" t="s">
        <v>8</v>
      </c>
      <c r="F293" s="9">
        <v>200</v>
      </c>
      <c r="G293" s="20">
        <f t="shared" si="20"/>
        <v>200</v>
      </c>
      <c r="H293" s="9" t="s">
        <v>6</v>
      </c>
      <c r="I293" s="10">
        <v>55</v>
      </c>
      <c r="J293" s="10">
        <f t="shared" si="21"/>
        <v>11000</v>
      </c>
      <c r="K293" s="11">
        <f t="shared" si="22"/>
        <v>27.5</v>
      </c>
      <c r="L293" s="21">
        <f t="shared" si="23"/>
        <v>5500</v>
      </c>
      <c r="M293" s="12"/>
      <c r="N293" s="13">
        <f t="shared" si="24"/>
        <v>0</v>
      </c>
    </row>
    <row r="294" spans="1:14" ht="115.5" customHeight="1" x14ac:dyDescent="0.25">
      <c r="A294" s="6" t="s">
        <v>347</v>
      </c>
      <c r="B294" s="7">
        <v>40448204</v>
      </c>
      <c r="C294" s="8">
        <v>40448204</v>
      </c>
      <c r="D294" s="6" t="s">
        <v>342</v>
      </c>
      <c r="E294" s="6" t="s">
        <v>12</v>
      </c>
      <c r="F294" s="9">
        <v>200</v>
      </c>
      <c r="G294" s="20">
        <f t="shared" si="20"/>
        <v>200</v>
      </c>
      <c r="H294" s="9" t="s">
        <v>6</v>
      </c>
      <c r="I294" s="10">
        <v>55</v>
      </c>
      <c r="J294" s="10">
        <f t="shared" si="21"/>
        <v>11000</v>
      </c>
      <c r="K294" s="11">
        <f t="shared" si="22"/>
        <v>27.5</v>
      </c>
      <c r="L294" s="21">
        <f t="shared" si="23"/>
        <v>5500</v>
      </c>
      <c r="M294" s="12"/>
      <c r="N294" s="13">
        <f t="shared" si="24"/>
        <v>0</v>
      </c>
    </row>
    <row r="295" spans="1:14" ht="115.5" customHeight="1" x14ac:dyDescent="0.25">
      <c r="A295" s="6" t="s">
        <v>348</v>
      </c>
      <c r="B295" s="7">
        <v>40448201</v>
      </c>
      <c r="C295" s="8">
        <v>40448201</v>
      </c>
      <c r="D295" s="6" t="s">
        <v>349</v>
      </c>
      <c r="E295" s="6" t="s">
        <v>16</v>
      </c>
      <c r="F295" s="9">
        <v>200</v>
      </c>
      <c r="G295" s="20">
        <f t="shared" si="20"/>
        <v>200</v>
      </c>
      <c r="H295" s="9" t="s">
        <v>6</v>
      </c>
      <c r="I295" s="10">
        <v>55</v>
      </c>
      <c r="J295" s="10">
        <f t="shared" si="21"/>
        <v>11000</v>
      </c>
      <c r="K295" s="11">
        <f t="shared" si="22"/>
        <v>27.5</v>
      </c>
      <c r="L295" s="21">
        <f t="shared" si="23"/>
        <v>5500</v>
      </c>
      <c r="M295" s="12"/>
      <c r="N295" s="13">
        <f t="shared" si="24"/>
        <v>0</v>
      </c>
    </row>
    <row r="296" spans="1:14" ht="115.5" customHeight="1" x14ac:dyDescent="0.25">
      <c r="A296" s="6" t="s">
        <v>350</v>
      </c>
      <c r="B296" s="7">
        <v>40448201</v>
      </c>
      <c r="C296" s="8">
        <v>40448201</v>
      </c>
      <c r="D296" s="6" t="s">
        <v>349</v>
      </c>
      <c r="E296" s="6" t="s">
        <v>18</v>
      </c>
      <c r="F296" s="9">
        <v>200</v>
      </c>
      <c r="G296" s="20">
        <f t="shared" si="20"/>
        <v>200</v>
      </c>
      <c r="H296" s="9" t="s">
        <v>6</v>
      </c>
      <c r="I296" s="10">
        <v>55</v>
      </c>
      <c r="J296" s="10">
        <f t="shared" si="21"/>
        <v>11000</v>
      </c>
      <c r="K296" s="11">
        <f t="shared" si="22"/>
        <v>27.5</v>
      </c>
      <c r="L296" s="21">
        <f t="shared" si="23"/>
        <v>5500</v>
      </c>
      <c r="M296" s="12"/>
      <c r="N296" s="13">
        <f t="shared" si="24"/>
        <v>0</v>
      </c>
    </row>
    <row r="297" spans="1:14" ht="115.5" customHeight="1" x14ac:dyDescent="0.25">
      <c r="A297" s="6" t="s">
        <v>351</v>
      </c>
      <c r="B297" s="7">
        <v>40448201</v>
      </c>
      <c r="C297" s="8">
        <v>40448201</v>
      </c>
      <c r="D297" s="6" t="s">
        <v>349</v>
      </c>
      <c r="E297" s="6" t="s">
        <v>10</v>
      </c>
      <c r="F297" s="9">
        <v>400</v>
      </c>
      <c r="G297" s="20">
        <f t="shared" si="20"/>
        <v>400</v>
      </c>
      <c r="H297" s="9" t="s">
        <v>6</v>
      </c>
      <c r="I297" s="10">
        <v>55</v>
      </c>
      <c r="J297" s="10">
        <f t="shared" si="21"/>
        <v>22000</v>
      </c>
      <c r="K297" s="11">
        <f t="shared" si="22"/>
        <v>27.5</v>
      </c>
      <c r="L297" s="21">
        <f t="shared" si="23"/>
        <v>11000</v>
      </c>
      <c r="M297" s="12"/>
      <c r="N297" s="13">
        <f t="shared" si="24"/>
        <v>0</v>
      </c>
    </row>
    <row r="298" spans="1:14" ht="115.5" customHeight="1" x14ac:dyDescent="0.25">
      <c r="A298" s="6" t="s">
        <v>352</v>
      </c>
      <c r="B298" s="7">
        <v>40448201</v>
      </c>
      <c r="C298" s="8">
        <v>40448201</v>
      </c>
      <c r="D298" s="6" t="s">
        <v>349</v>
      </c>
      <c r="E298" s="6" t="s">
        <v>14</v>
      </c>
      <c r="F298" s="9">
        <v>400</v>
      </c>
      <c r="G298" s="20">
        <f t="shared" si="20"/>
        <v>400</v>
      </c>
      <c r="H298" s="9" t="s">
        <v>6</v>
      </c>
      <c r="I298" s="10">
        <v>55</v>
      </c>
      <c r="J298" s="10">
        <f t="shared" si="21"/>
        <v>22000</v>
      </c>
      <c r="K298" s="11">
        <f t="shared" si="22"/>
        <v>27.5</v>
      </c>
      <c r="L298" s="21">
        <f t="shared" si="23"/>
        <v>11000</v>
      </c>
      <c r="M298" s="12"/>
      <c r="N298" s="13">
        <f t="shared" si="24"/>
        <v>0</v>
      </c>
    </row>
    <row r="299" spans="1:14" ht="115.5" customHeight="1" x14ac:dyDescent="0.25">
      <c r="A299" s="6" t="s">
        <v>353</v>
      </c>
      <c r="B299" s="7">
        <v>40448201</v>
      </c>
      <c r="C299" s="8">
        <v>40448201</v>
      </c>
      <c r="D299" s="6" t="s">
        <v>349</v>
      </c>
      <c r="E299" s="6" t="s">
        <v>8</v>
      </c>
      <c r="F299" s="9">
        <v>200</v>
      </c>
      <c r="G299" s="20">
        <f t="shared" si="20"/>
        <v>200</v>
      </c>
      <c r="H299" s="9" t="s">
        <v>6</v>
      </c>
      <c r="I299" s="10">
        <v>55</v>
      </c>
      <c r="J299" s="10">
        <f t="shared" si="21"/>
        <v>11000</v>
      </c>
      <c r="K299" s="11">
        <f t="shared" si="22"/>
        <v>27.5</v>
      </c>
      <c r="L299" s="21">
        <f t="shared" si="23"/>
        <v>5500</v>
      </c>
      <c r="M299" s="12"/>
      <c r="N299" s="13">
        <f t="shared" si="24"/>
        <v>0</v>
      </c>
    </row>
    <row r="300" spans="1:14" ht="115.5" customHeight="1" x14ac:dyDescent="0.25">
      <c r="A300" s="6" t="s">
        <v>354</v>
      </c>
      <c r="B300" s="7">
        <v>40448201</v>
      </c>
      <c r="C300" s="8">
        <v>40448201</v>
      </c>
      <c r="D300" s="6" t="s">
        <v>349</v>
      </c>
      <c r="E300" s="6" t="s">
        <v>12</v>
      </c>
      <c r="F300" s="9">
        <v>200</v>
      </c>
      <c r="G300" s="20">
        <f t="shared" si="20"/>
        <v>200</v>
      </c>
      <c r="H300" s="9" t="s">
        <v>6</v>
      </c>
      <c r="I300" s="10">
        <v>55</v>
      </c>
      <c r="J300" s="10">
        <f t="shared" si="21"/>
        <v>11000</v>
      </c>
      <c r="K300" s="11">
        <f t="shared" si="22"/>
        <v>27.5</v>
      </c>
      <c r="L300" s="21">
        <f t="shared" si="23"/>
        <v>5500</v>
      </c>
      <c r="M300" s="12"/>
      <c r="N300" s="13">
        <f t="shared" si="24"/>
        <v>0</v>
      </c>
    </row>
    <row r="301" spans="1:14" ht="115.5" customHeight="1" x14ac:dyDescent="0.25">
      <c r="A301" s="6" t="s">
        <v>355</v>
      </c>
      <c r="B301" s="7">
        <v>40267310</v>
      </c>
      <c r="C301" s="8">
        <v>40267310</v>
      </c>
      <c r="D301" s="6" t="s">
        <v>356</v>
      </c>
      <c r="E301" s="6" t="s">
        <v>23</v>
      </c>
      <c r="F301" s="9">
        <v>200</v>
      </c>
      <c r="G301" s="20">
        <f t="shared" si="20"/>
        <v>200</v>
      </c>
      <c r="H301" s="9" t="s">
        <v>6</v>
      </c>
      <c r="I301" s="10">
        <v>70</v>
      </c>
      <c r="J301" s="10">
        <f t="shared" si="21"/>
        <v>14000</v>
      </c>
      <c r="K301" s="11">
        <f t="shared" si="22"/>
        <v>35</v>
      </c>
      <c r="L301" s="21">
        <f t="shared" si="23"/>
        <v>7000</v>
      </c>
      <c r="M301" s="12"/>
      <c r="N301" s="13">
        <f t="shared" si="24"/>
        <v>0</v>
      </c>
    </row>
    <row r="302" spans="1:14" ht="115.5" customHeight="1" x14ac:dyDescent="0.25">
      <c r="A302" s="6" t="s">
        <v>357</v>
      </c>
      <c r="B302" s="7">
        <v>40267310</v>
      </c>
      <c r="C302" s="8">
        <v>40267310</v>
      </c>
      <c r="D302" s="6" t="s">
        <v>356</v>
      </c>
      <c r="E302" s="6" t="s">
        <v>27</v>
      </c>
      <c r="F302" s="9">
        <v>200</v>
      </c>
      <c r="G302" s="20">
        <f t="shared" si="20"/>
        <v>200</v>
      </c>
      <c r="H302" s="9" t="s">
        <v>6</v>
      </c>
      <c r="I302" s="10">
        <v>70</v>
      </c>
      <c r="J302" s="10">
        <f t="shared" si="21"/>
        <v>14000</v>
      </c>
      <c r="K302" s="11">
        <f t="shared" si="22"/>
        <v>35</v>
      </c>
      <c r="L302" s="21">
        <f t="shared" si="23"/>
        <v>7000</v>
      </c>
      <c r="M302" s="12"/>
      <c r="N302" s="13">
        <f t="shared" si="24"/>
        <v>0</v>
      </c>
    </row>
    <row r="303" spans="1:14" ht="115.5" customHeight="1" x14ac:dyDescent="0.25">
      <c r="A303" s="6" t="s">
        <v>358</v>
      </c>
      <c r="B303" s="7">
        <v>40267310</v>
      </c>
      <c r="C303" s="8">
        <v>40267310</v>
      </c>
      <c r="D303" s="6" t="s">
        <v>356</v>
      </c>
      <c r="E303" s="6" t="s">
        <v>31</v>
      </c>
      <c r="F303" s="9">
        <v>100</v>
      </c>
      <c r="G303" s="20">
        <f t="shared" si="20"/>
        <v>100</v>
      </c>
      <c r="H303" s="9" t="s">
        <v>6</v>
      </c>
      <c r="I303" s="10">
        <v>70</v>
      </c>
      <c r="J303" s="10">
        <f t="shared" si="21"/>
        <v>7000</v>
      </c>
      <c r="K303" s="11">
        <f t="shared" si="22"/>
        <v>35</v>
      </c>
      <c r="L303" s="21">
        <f t="shared" si="23"/>
        <v>3500</v>
      </c>
      <c r="M303" s="12"/>
      <c r="N303" s="13">
        <f t="shared" si="24"/>
        <v>0</v>
      </c>
    </row>
    <row r="304" spans="1:14" ht="115.5" customHeight="1" x14ac:dyDescent="0.25">
      <c r="A304" s="6" t="s">
        <v>359</v>
      </c>
      <c r="B304" s="7">
        <v>40267310</v>
      </c>
      <c r="C304" s="8">
        <v>40267310</v>
      </c>
      <c r="D304" s="6" t="s">
        <v>356</v>
      </c>
      <c r="E304" s="6" t="s">
        <v>21</v>
      </c>
      <c r="F304" s="9">
        <v>100</v>
      </c>
      <c r="G304" s="20">
        <f t="shared" si="20"/>
        <v>100</v>
      </c>
      <c r="H304" s="9" t="s">
        <v>6</v>
      </c>
      <c r="I304" s="10">
        <v>70</v>
      </c>
      <c r="J304" s="10">
        <f t="shared" si="21"/>
        <v>7000</v>
      </c>
      <c r="K304" s="11">
        <f t="shared" si="22"/>
        <v>35</v>
      </c>
      <c r="L304" s="21">
        <f t="shared" si="23"/>
        <v>3500</v>
      </c>
      <c r="M304" s="12"/>
      <c r="N304" s="13">
        <f t="shared" si="24"/>
        <v>0</v>
      </c>
    </row>
    <row r="305" spans="1:14" ht="115.5" customHeight="1" x14ac:dyDescent="0.25">
      <c r="A305" s="6" t="s">
        <v>360</v>
      </c>
      <c r="B305" s="7">
        <v>40267310</v>
      </c>
      <c r="C305" s="8">
        <v>40267310</v>
      </c>
      <c r="D305" s="6" t="s">
        <v>356</v>
      </c>
      <c r="E305" s="6" t="s">
        <v>25</v>
      </c>
      <c r="F305" s="9">
        <v>100</v>
      </c>
      <c r="G305" s="20">
        <f t="shared" si="20"/>
        <v>100</v>
      </c>
      <c r="H305" s="9" t="s">
        <v>6</v>
      </c>
      <c r="I305" s="10">
        <v>70</v>
      </c>
      <c r="J305" s="10">
        <f t="shared" si="21"/>
        <v>7000</v>
      </c>
      <c r="K305" s="11">
        <f t="shared" si="22"/>
        <v>35</v>
      </c>
      <c r="L305" s="21">
        <f t="shared" si="23"/>
        <v>3500</v>
      </c>
      <c r="M305" s="12"/>
      <c r="N305" s="13">
        <f t="shared" si="24"/>
        <v>0</v>
      </c>
    </row>
    <row r="306" spans="1:14" ht="115.5" customHeight="1" x14ac:dyDescent="0.25">
      <c r="A306" s="6" t="s">
        <v>361</v>
      </c>
      <c r="B306" s="7">
        <v>40267310</v>
      </c>
      <c r="C306" s="8">
        <v>40267310</v>
      </c>
      <c r="D306" s="6" t="s">
        <v>356</v>
      </c>
      <c r="E306" s="6" t="s">
        <v>5</v>
      </c>
      <c r="F306" s="9">
        <v>100</v>
      </c>
      <c r="G306" s="20">
        <f t="shared" si="20"/>
        <v>100</v>
      </c>
      <c r="H306" s="9" t="s">
        <v>6</v>
      </c>
      <c r="I306" s="10">
        <v>70</v>
      </c>
      <c r="J306" s="10">
        <f t="shared" si="21"/>
        <v>7000</v>
      </c>
      <c r="K306" s="11">
        <f t="shared" si="22"/>
        <v>35</v>
      </c>
      <c r="L306" s="21">
        <f t="shared" si="23"/>
        <v>3500</v>
      </c>
      <c r="M306" s="12"/>
      <c r="N306" s="13">
        <f t="shared" si="24"/>
        <v>0</v>
      </c>
    </row>
    <row r="307" spans="1:14" ht="115.5" customHeight="1" x14ac:dyDescent="0.25">
      <c r="A307" s="6" t="s">
        <v>362</v>
      </c>
      <c r="B307" s="7">
        <v>40384005</v>
      </c>
      <c r="C307" s="8">
        <v>40384005</v>
      </c>
      <c r="D307" s="6" t="s">
        <v>363</v>
      </c>
      <c r="E307" s="6" t="s">
        <v>16</v>
      </c>
      <c r="F307" s="9">
        <v>10</v>
      </c>
      <c r="G307" s="20">
        <f t="shared" si="20"/>
        <v>10</v>
      </c>
      <c r="H307" s="9" t="s">
        <v>6</v>
      </c>
      <c r="I307" s="10">
        <v>60</v>
      </c>
      <c r="J307" s="10">
        <f t="shared" si="21"/>
        <v>600</v>
      </c>
      <c r="K307" s="11">
        <f t="shared" si="22"/>
        <v>30</v>
      </c>
      <c r="L307" s="21">
        <f t="shared" si="23"/>
        <v>300</v>
      </c>
      <c r="M307" s="12"/>
      <c r="N307" s="13">
        <f t="shared" si="24"/>
        <v>0</v>
      </c>
    </row>
    <row r="308" spans="1:14" ht="115.5" customHeight="1" x14ac:dyDescent="0.25">
      <c r="A308" s="6" t="s">
        <v>364</v>
      </c>
      <c r="B308" s="7">
        <v>40384005</v>
      </c>
      <c r="C308" s="8">
        <v>40384005</v>
      </c>
      <c r="D308" s="6" t="s">
        <v>363</v>
      </c>
      <c r="E308" s="6" t="s">
        <v>18</v>
      </c>
      <c r="F308" s="9">
        <v>10</v>
      </c>
      <c r="G308" s="20">
        <f t="shared" si="20"/>
        <v>10</v>
      </c>
      <c r="H308" s="9" t="s">
        <v>6</v>
      </c>
      <c r="I308" s="10">
        <v>60</v>
      </c>
      <c r="J308" s="10">
        <f t="shared" si="21"/>
        <v>600</v>
      </c>
      <c r="K308" s="11">
        <f t="shared" si="22"/>
        <v>30</v>
      </c>
      <c r="L308" s="21">
        <f t="shared" si="23"/>
        <v>300</v>
      </c>
      <c r="M308" s="12"/>
      <c r="N308" s="13">
        <f t="shared" si="24"/>
        <v>0</v>
      </c>
    </row>
    <row r="309" spans="1:14" ht="115.5" customHeight="1" x14ac:dyDescent="0.25">
      <c r="A309" s="6" t="s">
        <v>365</v>
      </c>
      <c r="B309" s="7">
        <v>40384005</v>
      </c>
      <c r="C309" s="8">
        <v>40384005</v>
      </c>
      <c r="D309" s="6" t="s">
        <v>363</v>
      </c>
      <c r="E309" s="6" t="s">
        <v>10</v>
      </c>
      <c r="F309" s="9">
        <v>30</v>
      </c>
      <c r="G309" s="20">
        <f t="shared" si="20"/>
        <v>30</v>
      </c>
      <c r="H309" s="9" t="s">
        <v>6</v>
      </c>
      <c r="I309" s="10">
        <v>60</v>
      </c>
      <c r="J309" s="10">
        <f t="shared" si="21"/>
        <v>1800</v>
      </c>
      <c r="K309" s="11">
        <f t="shared" si="22"/>
        <v>30</v>
      </c>
      <c r="L309" s="21">
        <f t="shared" si="23"/>
        <v>900</v>
      </c>
      <c r="M309" s="12"/>
      <c r="N309" s="13">
        <f t="shared" si="24"/>
        <v>0</v>
      </c>
    </row>
    <row r="310" spans="1:14" ht="115.5" customHeight="1" x14ac:dyDescent="0.25">
      <c r="A310" s="6" t="s">
        <v>366</v>
      </c>
      <c r="B310" s="7">
        <v>40384005</v>
      </c>
      <c r="C310" s="8">
        <v>40384005</v>
      </c>
      <c r="D310" s="6" t="s">
        <v>363</v>
      </c>
      <c r="E310" s="6" t="s">
        <v>14</v>
      </c>
      <c r="F310" s="9">
        <v>110</v>
      </c>
      <c r="G310" s="20">
        <f t="shared" si="20"/>
        <v>110</v>
      </c>
      <c r="H310" s="9" t="s">
        <v>6</v>
      </c>
      <c r="I310" s="10">
        <v>60</v>
      </c>
      <c r="J310" s="10">
        <f t="shared" si="21"/>
        <v>6600</v>
      </c>
      <c r="K310" s="11">
        <f t="shared" si="22"/>
        <v>30</v>
      </c>
      <c r="L310" s="21">
        <f t="shared" si="23"/>
        <v>3300</v>
      </c>
      <c r="M310" s="12"/>
      <c r="N310" s="13">
        <f t="shared" si="24"/>
        <v>0</v>
      </c>
    </row>
    <row r="311" spans="1:14" ht="115.5" customHeight="1" x14ac:dyDescent="0.25">
      <c r="A311" s="6" t="s">
        <v>367</v>
      </c>
      <c r="B311" s="7">
        <v>40384005</v>
      </c>
      <c r="C311" s="8">
        <v>40384005</v>
      </c>
      <c r="D311" s="6" t="s">
        <v>363</v>
      </c>
      <c r="E311" s="6" t="s">
        <v>8</v>
      </c>
      <c r="F311" s="9">
        <v>10</v>
      </c>
      <c r="G311" s="20">
        <f t="shared" si="20"/>
        <v>10</v>
      </c>
      <c r="H311" s="9" t="s">
        <v>6</v>
      </c>
      <c r="I311" s="10">
        <v>60</v>
      </c>
      <c r="J311" s="10">
        <f t="shared" si="21"/>
        <v>600</v>
      </c>
      <c r="K311" s="11">
        <f t="shared" si="22"/>
        <v>30</v>
      </c>
      <c r="L311" s="21">
        <f t="shared" si="23"/>
        <v>300</v>
      </c>
      <c r="M311" s="12"/>
      <c r="N311" s="13">
        <f t="shared" si="24"/>
        <v>0</v>
      </c>
    </row>
    <row r="312" spans="1:14" ht="115.5" customHeight="1" x14ac:dyDescent="0.25">
      <c r="A312" s="6" t="s">
        <v>368</v>
      </c>
      <c r="B312" s="7">
        <v>40384005</v>
      </c>
      <c r="C312" s="8">
        <v>40384005</v>
      </c>
      <c r="D312" s="6" t="s">
        <v>363</v>
      </c>
      <c r="E312" s="6" t="s">
        <v>12</v>
      </c>
      <c r="F312" s="9">
        <v>100</v>
      </c>
      <c r="G312" s="20">
        <f t="shared" si="20"/>
        <v>100</v>
      </c>
      <c r="H312" s="9" t="s">
        <v>6</v>
      </c>
      <c r="I312" s="10">
        <v>60</v>
      </c>
      <c r="J312" s="10">
        <f t="shared" si="21"/>
        <v>6000</v>
      </c>
      <c r="K312" s="11">
        <f t="shared" si="22"/>
        <v>30</v>
      </c>
      <c r="L312" s="21">
        <f t="shared" si="23"/>
        <v>3000</v>
      </c>
      <c r="M312" s="12"/>
      <c r="N312" s="13">
        <f t="shared" si="24"/>
        <v>0</v>
      </c>
    </row>
    <row r="313" spans="1:14" ht="115.5" customHeight="1" x14ac:dyDescent="0.25">
      <c r="A313" s="6" t="s">
        <v>369</v>
      </c>
      <c r="B313" s="7">
        <v>40580204</v>
      </c>
      <c r="C313" s="8">
        <v>40580204</v>
      </c>
      <c r="D313" s="6" t="s">
        <v>370</v>
      </c>
      <c r="E313" s="6" t="s">
        <v>16</v>
      </c>
      <c r="F313" s="9">
        <v>200</v>
      </c>
      <c r="G313" s="20">
        <f t="shared" si="20"/>
        <v>200</v>
      </c>
      <c r="H313" s="9" t="s">
        <v>6</v>
      </c>
      <c r="I313" s="10">
        <v>60</v>
      </c>
      <c r="J313" s="10">
        <f t="shared" si="21"/>
        <v>12000</v>
      </c>
      <c r="K313" s="11">
        <f t="shared" si="22"/>
        <v>30</v>
      </c>
      <c r="L313" s="21">
        <f t="shared" si="23"/>
        <v>6000</v>
      </c>
      <c r="M313" s="12"/>
      <c r="N313" s="13">
        <f t="shared" si="24"/>
        <v>0</v>
      </c>
    </row>
    <row r="314" spans="1:14" ht="115.5" customHeight="1" x14ac:dyDescent="0.25">
      <c r="A314" s="6" t="s">
        <v>371</v>
      </c>
      <c r="B314" s="7">
        <v>40580204</v>
      </c>
      <c r="C314" s="8">
        <v>40580204</v>
      </c>
      <c r="D314" s="6" t="s">
        <v>370</v>
      </c>
      <c r="E314" s="6" t="s">
        <v>18</v>
      </c>
      <c r="F314" s="9">
        <v>200</v>
      </c>
      <c r="G314" s="20">
        <f t="shared" si="20"/>
        <v>200</v>
      </c>
      <c r="H314" s="9" t="s">
        <v>6</v>
      </c>
      <c r="I314" s="10">
        <v>60</v>
      </c>
      <c r="J314" s="10">
        <f t="shared" si="21"/>
        <v>12000</v>
      </c>
      <c r="K314" s="11">
        <f t="shared" si="22"/>
        <v>30</v>
      </c>
      <c r="L314" s="21">
        <f t="shared" si="23"/>
        <v>6000</v>
      </c>
      <c r="M314" s="12"/>
      <c r="N314" s="13">
        <f t="shared" si="24"/>
        <v>0</v>
      </c>
    </row>
    <row r="315" spans="1:14" ht="115.5" customHeight="1" x14ac:dyDescent="0.25">
      <c r="A315" s="6" t="s">
        <v>372</v>
      </c>
      <c r="B315" s="7">
        <v>40580204</v>
      </c>
      <c r="C315" s="8">
        <v>40580204</v>
      </c>
      <c r="D315" s="6" t="s">
        <v>370</v>
      </c>
      <c r="E315" s="6" t="s">
        <v>10</v>
      </c>
      <c r="F315" s="9">
        <v>400</v>
      </c>
      <c r="G315" s="20">
        <f t="shared" si="20"/>
        <v>400</v>
      </c>
      <c r="H315" s="9" t="s">
        <v>6</v>
      </c>
      <c r="I315" s="10">
        <v>60</v>
      </c>
      <c r="J315" s="10">
        <f t="shared" si="21"/>
        <v>24000</v>
      </c>
      <c r="K315" s="11">
        <f t="shared" si="22"/>
        <v>30</v>
      </c>
      <c r="L315" s="21">
        <f t="shared" si="23"/>
        <v>12000</v>
      </c>
      <c r="M315" s="12"/>
      <c r="N315" s="13">
        <f t="shared" si="24"/>
        <v>0</v>
      </c>
    </row>
    <row r="316" spans="1:14" ht="115.5" customHeight="1" x14ac:dyDescent="0.25">
      <c r="A316" s="6" t="s">
        <v>373</v>
      </c>
      <c r="B316" s="7">
        <v>40580204</v>
      </c>
      <c r="C316" s="8">
        <v>40580204</v>
      </c>
      <c r="D316" s="6" t="s">
        <v>370</v>
      </c>
      <c r="E316" s="6" t="s">
        <v>14</v>
      </c>
      <c r="F316" s="9">
        <v>400</v>
      </c>
      <c r="G316" s="20">
        <f t="shared" si="20"/>
        <v>400</v>
      </c>
      <c r="H316" s="9" t="s">
        <v>6</v>
      </c>
      <c r="I316" s="10">
        <v>60</v>
      </c>
      <c r="J316" s="10">
        <f t="shared" si="21"/>
        <v>24000</v>
      </c>
      <c r="K316" s="11">
        <f t="shared" si="22"/>
        <v>30</v>
      </c>
      <c r="L316" s="21">
        <f t="shared" si="23"/>
        <v>12000</v>
      </c>
      <c r="M316" s="12"/>
      <c r="N316" s="13">
        <f t="shared" si="24"/>
        <v>0</v>
      </c>
    </row>
    <row r="317" spans="1:14" ht="115.5" customHeight="1" x14ac:dyDescent="0.25">
      <c r="A317" s="6" t="s">
        <v>374</v>
      </c>
      <c r="B317" s="7">
        <v>40580204</v>
      </c>
      <c r="C317" s="8">
        <v>40580204</v>
      </c>
      <c r="D317" s="6" t="s">
        <v>370</v>
      </c>
      <c r="E317" s="6" t="s">
        <v>8</v>
      </c>
      <c r="F317" s="9">
        <v>200</v>
      </c>
      <c r="G317" s="20">
        <f t="shared" si="20"/>
        <v>200</v>
      </c>
      <c r="H317" s="9" t="s">
        <v>6</v>
      </c>
      <c r="I317" s="10">
        <v>60</v>
      </c>
      <c r="J317" s="10">
        <f t="shared" si="21"/>
        <v>12000</v>
      </c>
      <c r="K317" s="11">
        <f t="shared" si="22"/>
        <v>30</v>
      </c>
      <c r="L317" s="21">
        <f t="shared" si="23"/>
        <v>6000</v>
      </c>
      <c r="M317" s="12"/>
      <c r="N317" s="13">
        <f t="shared" si="24"/>
        <v>0</v>
      </c>
    </row>
    <row r="318" spans="1:14" ht="115.5" customHeight="1" x14ac:dyDescent="0.25">
      <c r="A318" s="6" t="s">
        <v>375</v>
      </c>
      <c r="B318" s="7">
        <v>40580204</v>
      </c>
      <c r="C318" s="8">
        <v>40580204</v>
      </c>
      <c r="D318" s="6" t="s">
        <v>370</v>
      </c>
      <c r="E318" s="6" t="s">
        <v>12</v>
      </c>
      <c r="F318" s="9">
        <v>200</v>
      </c>
      <c r="G318" s="20">
        <f t="shared" si="20"/>
        <v>200</v>
      </c>
      <c r="H318" s="9" t="s">
        <v>6</v>
      </c>
      <c r="I318" s="10">
        <v>60</v>
      </c>
      <c r="J318" s="10">
        <f t="shared" si="21"/>
        <v>12000</v>
      </c>
      <c r="K318" s="11">
        <f t="shared" si="22"/>
        <v>30</v>
      </c>
      <c r="L318" s="21">
        <f t="shared" si="23"/>
        <v>6000</v>
      </c>
      <c r="M318" s="12"/>
      <c r="N318" s="13">
        <f t="shared" si="24"/>
        <v>0</v>
      </c>
    </row>
    <row r="319" spans="1:14" ht="115.5" customHeight="1" x14ac:dyDescent="0.25">
      <c r="A319" s="6" t="s">
        <v>376</v>
      </c>
      <c r="B319" s="7">
        <v>40580201</v>
      </c>
      <c r="C319" s="8">
        <v>40580201</v>
      </c>
      <c r="D319" s="6" t="s">
        <v>377</v>
      </c>
      <c r="E319" s="6" t="s">
        <v>16</v>
      </c>
      <c r="F319" s="9">
        <v>200</v>
      </c>
      <c r="G319" s="20">
        <f t="shared" si="20"/>
        <v>200</v>
      </c>
      <c r="H319" s="9" t="s">
        <v>6</v>
      </c>
      <c r="I319" s="10">
        <v>60</v>
      </c>
      <c r="J319" s="10">
        <f t="shared" si="21"/>
        <v>12000</v>
      </c>
      <c r="K319" s="11">
        <f t="shared" si="22"/>
        <v>30</v>
      </c>
      <c r="L319" s="21">
        <f t="shared" si="23"/>
        <v>6000</v>
      </c>
      <c r="M319" s="12"/>
      <c r="N319" s="13">
        <f t="shared" si="24"/>
        <v>0</v>
      </c>
    </row>
    <row r="320" spans="1:14" ht="115.5" customHeight="1" x14ac:dyDescent="0.25">
      <c r="A320" s="6" t="s">
        <v>378</v>
      </c>
      <c r="B320" s="7">
        <v>40580201</v>
      </c>
      <c r="C320" s="8">
        <v>40580201</v>
      </c>
      <c r="D320" s="6" t="s">
        <v>377</v>
      </c>
      <c r="E320" s="6" t="s">
        <v>18</v>
      </c>
      <c r="F320" s="9">
        <v>200</v>
      </c>
      <c r="G320" s="20">
        <f t="shared" si="20"/>
        <v>200</v>
      </c>
      <c r="H320" s="9" t="s">
        <v>6</v>
      </c>
      <c r="I320" s="10">
        <v>60</v>
      </c>
      <c r="J320" s="10">
        <f t="shared" si="21"/>
        <v>12000</v>
      </c>
      <c r="K320" s="11">
        <f t="shared" si="22"/>
        <v>30</v>
      </c>
      <c r="L320" s="21">
        <f t="shared" si="23"/>
        <v>6000</v>
      </c>
      <c r="M320" s="12"/>
      <c r="N320" s="13">
        <f t="shared" si="24"/>
        <v>0</v>
      </c>
    </row>
    <row r="321" spans="1:14" ht="115.5" customHeight="1" x14ac:dyDescent="0.25">
      <c r="A321" s="6" t="s">
        <v>379</v>
      </c>
      <c r="B321" s="7">
        <v>40580201</v>
      </c>
      <c r="C321" s="8">
        <v>40580201</v>
      </c>
      <c r="D321" s="6" t="s">
        <v>377</v>
      </c>
      <c r="E321" s="6" t="s">
        <v>10</v>
      </c>
      <c r="F321" s="9">
        <v>400</v>
      </c>
      <c r="G321" s="20">
        <f t="shared" si="20"/>
        <v>400</v>
      </c>
      <c r="H321" s="9" t="s">
        <v>6</v>
      </c>
      <c r="I321" s="10">
        <v>60</v>
      </c>
      <c r="J321" s="10">
        <f t="shared" si="21"/>
        <v>24000</v>
      </c>
      <c r="K321" s="11">
        <f t="shared" si="22"/>
        <v>30</v>
      </c>
      <c r="L321" s="21">
        <f t="shared" si="23"/>
        <v>12000</v>
      </c>
      <c r="M321" s="12"/>
      <c r="N321" s="13">
        <f t="shared" si="24"/>
        <v>0</v>
      </c>
    </row>
    <row r="322" spans="1:14" ht="115.5" customHeight="1" x14ac:dyDescent="0.25">
      <c r="A322" s="6" t="s">
        <v>380</v>
      </c>
      <c r="B322" s="7">
        <v>40580201</v>
      </c>
      <c r="C322" s="8">
        <v>40580201</v>
      </c>
      <c r="D322" s="6" t="s">
        <v>377</v>
      </c>
      <c r="E322" s="6" t="s">
        <v>14</v>
      </c>
      <c r="F322" s="9">
        <v>400</v>
      </c>
      <c r="G322" s="20">
        <f t="shared" si="20"/>
        <v>400</v>
      </c>
      <c r="H322" s="9" t="s">
        <v>6</v>
      </c>
      <c r="I322" s="10">
        <v>60</v>
      </c>
      <c r="J322" s="10">
        <f t="shared" si="21"/>
        <v>24000</v>
      </c>
      <c r="K322" s="11">
        <f t="shared" si="22"/>
        <v>30</v>
      </c>
      <c r="L322" s="21">
        <f t="shared" si="23"/>
        <v>12000</v>
      </c>
      <c r="M322" s="12"/>
      <c r="N322" s="13">
        <f t="shared" si="24"/>
        <v>0</v>
      </c>
    </row>
    <row r="323" spans="1:14" ht="115.5" customHeight="1" x14ac:dyDescent="0.25">
      <c r="A323" s="6" t="s">
        <v>381</v>
      </c>
      <c r="B323" s="7">
        <v>40580201</v>
      </c>
      <c r="C323" s="8">
        <v>40580201</v>
      </c>
      <c r="D323" s="6" t="s">
        <v>377</v>
      </c>
      <c r="E323" s="6" t="s">
        <v>8</v>
      </c>
      <c r="F323" s="9">
        <v>200</v>
      </c>
      <c r="G323" s="20">
        <f t="shared" ref="G323:G379" si="25">F323</f>
        <v>200</v>
      </c>
      <c r="H323" s="9" t="s">
        <v>6</v>
      </c>
      <c r="I323" s="10">
        <v>60</v>
      </c>
      <c r="J323" s="10">
        <f t="shared" ref="J323:J379" si="26">I323*G323</f>
        <v>12000</v>
      </c>
      <c r="K323" s="11">
        <f t="shared" si="22"/>
        <v>30</v>
      </c>
      <c r="L323" s="21">
        <f t="shared" si="23"/>
        <v>6000</v>
      </c>
      <c r="M323" s="12"/>
      <c r="N323" s="13">
        <f t="shared" si="24"/>
        <v>0</v>
      </c>
    </row>
    <row r="324" spans="1:14" ht="115.5" customHeight="1" x14ac:dyDescent="0.25">
      <c r="A324" s="6" t="s">
        <v>382</v>
      </c>
      <c r="B324" s="7">
        <v>40580201</v>
      </c>
      <c r="C324" s="8">
        <v>40580201</v>
      </c>
      <c r="D324" s="6" t="s">
        <v>377</v>
      </c>
      <c r="E324" s="6" t="s">
        <v>12</v>
      </c>
      <c r="F324" s="9">
        <v>200</v>
      </c>
      <c r="G324" s="20">
        <f t="shared" si="25"/>
        <v>200</v>
      </c>
      <c r="H324" s="9" t="s">
        <v>6</v>
      </c>
      <c r="I324" s="10">
        <v>60</v>
      </c>
      <c r="J324" s="10">
        <f t="shared" si="26"/>
        <v>12000</v>
      </c>
      <c r="K324" s="11">
        <f t="shared" ref="K324:K379" si="27">I324/2</f>
        <v>30</v>
      </c>
      <c r="L324" s="21">
        <f t="shared" ref="L324:L379" si="28">G324*K324</f>
        <v>6000</v>
      </c>
      <c r="M324" s="12"/>
      <c r="N324" s="13">
        <f t="shared" ref="N324:N379" si="29">M324*K324</f>
        <v>0</v>
      </c>
    </row>
    <row r="325" spans="1:14" ht="115.5" customHeight="1" x14ac:dyDescent="0.25">
      <c r="A325" s="6" t="s">
        <v>383</v>
      </c>
      <c r="B325" s="7">
        <v>40580202</v>
      </c>
      <c r="C325" s="8">
        <v>40580202</v>
      </c>
      <c r="D325" s="6" t="s">
        <v>384</v>
      </c>
      <c r="E325" s="6" t="s">
        <v>16</v>
      </c>
      <c r="F325" s="9">
        <v>200</v>
      </c>
      <c r="G325" s="20">
        <f t="shared" si="25"/>
        <v>200</v>
      </c>
      <c r="H325" s="9" t="s">
        <v>6</v>
      </c>
      <c r="I325" s="10">
        <v>60</v>
      </c>
      <c r="J325" s="10">
        <f t="shared" si="26"/>
        <v>12000</v>
      </c>
      <c r="K325" s="11">
        <f t="shared" si="27"/>
        <v>30</v>
      </c>
      <c r="L325" s="21">
        <f t="shared" si="28"/>
        <v>6000</v>
      </c>
      <c r="M325" s="12"/>
      <c r="N325" s="13">
        <f t="shared" si="29"/>
        <v>0</v>
      </c>
    </row>
    <row r="326" spans="1:14" ht="115.5" customHeight="1" x14ac:dyDescent="0.25">
      <c r="A326" s="6" t="s">
        <v>385</v>
      </c>
      <c r="B326" s="7">
        <v>40580202</v>
      </c>
      <c r="C326" s="8">
        <v>40580202</v>
      </c>
      <c r="D326" s="6" t="s">
        <v>384</v>
      </c>
      <c r="E326" s="6" t="s">
        <v>18</v>
      </c>
      <c r="F326" s="9">
        <v>200</v>
      </c>
      <c r="G326" s="20">
        <f t="shared" si="25"/>
        <v>200</v>
      </c>
      <c r="H326" s="9" t="s">
        <v>6</v>
      </c>
      <c r="I326" s="10">
        <v>60</v>
      </c>
      <c r="J326" s="10">
        <f t="shared" si="26"/>
        <v>12000</v>
      </c>
      <c r="K326" s="11">
        <f t="shared" si="27"/>
        <v>30</v>
      </c>
      <c r="L326" s="21">
        <f t="shared" si="28"/>
        <v>6000</v>
      </c>
      <c r="M326" s="12"/>
      <c r="N326" s="13">
        <f t="shared" si="29"/>
        <v>0</v>
      </c>
    </row>
    <row r="327" spans="1:14" ht="115.5" customHeight="1" x14ac:dyDescent="0.25">
      <c r="A327" s="6" t="s">
        <v>386</v>
      </c>
      <c r="B327" s="7">
        <v>40580202</v>
      </c>
      <c r="C327" s="8">
        <v>40580202</v>
      </c>
      <c r="D327" s="6" t="s">
        <v>384</v>
      </c>
      <c r="E327" s="6" t="s">
        <v>10</v>
      </c>
      <c r="F327" s="9">
        <v>400</v>
      </c>
      <c r="G327" s="20">
        <f t="shared" si="25"/>
        <v>400</v>
      </c>
      <c r="H327" s="9" t="s">
        <v>6</v>
      </c>
      <c r="I327" s="10">
        <v>60</v>
      </c>
      <c r="J327" s="10">
        <f t="shared" si="26"/>
        <v>24000</v>
      </c>
      <c r="K327" s="11">
        <f t="shared" si="27"/>
        <v>30</v>
      </c>
      <c r="L327" s="21">
        <f t="shared" si="28"/>
        <v>12000</v>
      </c>
      <c r="M327" s="12"/>
      <c r="N327" s="13">
        <f t="shared" si="29"/>
        <v>0</v>
      </c>
    </row>
    <row r="328" spans="1:14" ht="115.5" customHeight="1" x14ac:dyDescent="0.25">
      <c r="A328" s="6" t="s">
        <v>387</v>
      </c>
      <c r="B328" s="7">
        <v>40580202</v>
      </c>
      <c r="C328" s="8">
        <v>40580202</v>
      </c>
      <c r="D328" s="6" t="s">
        <v>384</v>
      </c>
      <c r="E328" s="6" t="s">
        <v>14</v>
      </c>
      <c r="F328" s="9">
        <v>400</v>
      </c>
      <c r="G328" s="20">
        <f t="shared" si="25"/>
        <v>400</v>
      </c>
      <c r="H328" s="9" t="s">
        <v>6</v>
      </c>
      <c r="I328" s="10">
        <v>60</v>
      </c>
      <c r="J328" s="10">
        <f t="shared" si="26"/>
        <v>24000</v>
      </c>
      <c r="K328" s="11">
        <f t="shared" si="27"/>
        <v>30</v>
      </c>
      <c r="L328" s="21">
        <f t="shared" si="28"/>
        <v>12000</v>
      </c>
      <c r="M328" s="12"/>
      <c r="N328" s="13">
        <f t="shared" si="29"/>
        <v>0</v>
      </c>
    </row>
    <row r="329" spans="1:14" ht="115.5" customHeight="1" x14ac:dyDescent="0.25">
      <c r="A329" s="6" t="s">
        <v>388</v>
      </c>
      <c r="B329" s="7">
        <v>40580202</v>
      </c>
      <c r="C329" s="8">
        <v>40580202</v>
      </c>
      <c r="D329" s="6" t="s">
        <v>384</v>
      </c>
      <c r="E329" s="6" t="s">
        <v>8</v>
      </c>
      <c r="F329" s="9">
        <v>200</v>
      </c>
      <c r="G329" s="20">
        <f t="shared" si="25"/>
        <v>200</v>
      </c>
      <c r="H329" s="9" t="s">
        <v>6</v>
      </c>
      <c r="I329" s="10">
        <v>60</v>
      </c>
      <c r="J329" s="10">
        <f t="shared" si="26"/>
        <v>12000</v>
      </c>
      <c r="K329" s="11">
        <f t="shared" si="27"/>
        <v>30</v>
      </c>
      <c r="L329" s="21">
        <f t="shared" si="28"/>
        <v>6000</v>
      </c>
      <c r="M329" s="12"/>
      <c r="N329" s="13">
        <f t="shared" si="29"/>
        <v>0</v>
      </c>
    </row>
    <row r="330" spans="1:14" ht="115.5" customHeight="1" x14ac:dyDescent="0.25">
      <c r="A330" s="6" t="s">
        <v>389</v>
      </c>
      <c r="B330" s="7">
        <v>40580202</v>
      </c>
      <c r="C330" s="8">
        <v>40580202</v>
      </c>
      <c r="D330" s="6" t="s">
        <v>384</v>
      </c>
      <c r="E330" s="6" t="s">
        <v>12</v>
      </c>
      <c r="F330" s="9">
        <v>200</v>
      </c>
      <c r="G330" s="20">
        <f t="shared" si="25"/>
        <v>200</v>
      </c>
      <c r="H330" s="9" t="s">
        <v>6</v>
      </c>
      <c r="I330" s="10">
        <v>60</v>
      </c>
      <c r="J330" s="10">
        <f t="shared" si="26"/>
        <v>12000</v>
      </c>
      <c r="K330" s="11">
        <f t="shared" si="27"/>
        <v>30</v>
      </c>
      <c r="L330" s="21">
        <f t="shared" si="28"/>
        <v>6000</v>
      </c>
      <c r="M330" s="12"/>
      <c r="N330" s="13">
        <f t="shared" si="29"/>
        <v>0</v>
      </c>
    </row>
    <row r="331" spans="1:14" ht="115.5" customHeight="1" x14ac:dyDescent="0.25">
      <c r="A331" s="6" t="s">
        <v>390</v>
      </c>
      <c r="B331" s="7">
        <v>31077932</v>
      </c>
      <c r="C331" s="8">
        <v>31077932</v>
      </c>
      <c r="D331" s="6" t="s">
        <v>391</v>
      </c>
      <c r="E331" s="6" t="s">
        <v>16</v>
      </c>
      <c r="F331" s="9">
        <v>100</v>
      </c>
      <c r="G331" s="20">
        <f t="shared" si="25"/>
        <v>100</v>
      </c>
      <c r="H331" s="9" t="s">
        <v>6</v>
      </c>
      <c r="I331" s="10">
        <v>70</v>
      </c>
      <c r="J331" s="10">
        <f t="shared" si="26"/>
        <v>7000</v>
      </c>
      <c r="K331" s="11">
        <f t="shared" si="27"/>
        <v>35</v>
      </c>
      <c r="L331" s="21">
        <f t="shared" si="28"/>
        <v>3500</v>
      </c>
      <c r="M331" s="12"/>
      <c r="N331" s="13">
        <f t="shared" si="29"/>
        <v>0</v>
      </c>
    </row>
    <row r="332" spans="1:14" ht="115.5" customHeight="1" x14ac:dyDescent="0.25">
      <c r="A332" s="6" t="s">
        <v>392</v>
      </c>
      <c r="B332" s="7">
        <v>31077932</v>
      </c>
      <c r="C332" s="8">
        <v>31077932</v>
      </c>
      <c r="D332" s="6" t="s">
        <v>391</v>
      </c>
      <c r="E332" s="6" t="s">
        <v>18</v>
      </c>
      <c r="F332" s="9">
        <v>100</v>
      </c>
      <c r="G332" s="20">
        <f t="shared" si="25"/>
        <v>100</v>
      </c>
      <c r="H332" s="9" t="s">
        <v>6</v>
      </c>
      <c r="I332" s="10">
        <v>70</v>
      </c>
      <c r="J332" s="10">
        <f t="shared" si="26"/>
        <v>7000</v>
      </c>
      <c r="K332" s="11">
        <f t="shared" si="27"/>
        <v>35</v>
      </c>
      <c r="L332" s="21">
        <f t="shared" si="28"/>
        <v>3500</v>
      </c>
      <c r="M332" s="12"/>
      <c r="N332" s="13">
        <f t="shared" si="29"/>
        <v>0</v>
      </c>
    </row>
    <row r="333" spans="1:14" ht="115.5" customHeight="1" x14ac:dyDescent="0.25">
      <c r="A333" s="6" t="s">
        <v>393</v>
      </c>
      <c r="B333" s="7">
        <v>31077932</v>
      </c>
      <c r="C333" s="8">
        <v>31077932</v>
      </c>
      <c r="D333" s="6" t="s">
        <v>391</v>
      </c>
      <c r="E333" s="6" t="s">
        <v>10</v>
      </c>
      <c r="F333" s="9">
        <v>200</v>
      </c>
      <c r="G333" s="20">
        <f t="shared" si="25"/>
        <v>200</v>
      </c>
      <c r="H333" s="9" t="s">
        <v>6</v>
      </c>
      <c r="I333" s="10">
        <v>70</v>
      </c>
      <c r="J333" s="10">
        <f t="shared" si="26"/>
        <v>14000</v>
      </c>
      <c r="K333" s="11">
        <f t="shared" si="27"/>
        <v>35</v>
      </c>
      <c r="L333" s="21">
        <f t="shared" si="28"/>
        <v>7000</v>
      </c>
      <c r="M333" s="12"/>
      <c r="N333" s="13">
        <f t="shared" si="29"/>
        <v>0</v>
      </c>
    </row>
    <row r="334" spans="1:14" ht="115.5" customHeight="1" x14ac:dyDescent="0.25">
      <c r="A334" s="6" t="s">
        <v>394</v>
      </c>
      <c r="B334" s="7">
        <v>31077932</v>
      </c>
      <c r="C334" s="8">
        <v>31077932</v>
      </c>
      <c r="D334" s="6" t="s">
        <v>391</v>
      </c>
      <c r="E334" s="6" t="s">
        <v>14</v>
      </c>
      <c r="F334" s="9">
        <v>200</v>
      </c>
      <c r="G334" s="20">
        <f t="shared" si="25"/>
        <v>200</v>
      </c>
      <c r="H334" s="9" t="s">
        <v>6</v>
      </c>
      <c r="I334" s="10">
        <v>70</v>
      </c>
      <c r="J334" s="10">
        <f t="shared" si="26"/>
        <v>14000</v>
      </c>
      <c r="K334" s="11">
        <f t="shared" si="27"/>
        <v>35</v>
      </c>
      <c r="L334" s="21">
        <f t="shared" si="28"/>
        <v>7000</v>
      </c>
      <c r="M334" s="12"/>
      <c r="N334" s="13">
        <f t="shared" si="29"/>
        <v>0</v>
      </c>
    </row>
    <row r="335" spans="1:14" ht="115.5" customHeight="1" x14ac:dyDescent="0.25">
      <c r="A335" s="6" t="s">
        <v>395</v>
      </c>
      <c r="B335" s="7">
        <v>31077932</v>
      </c>
      <c r="C335" s="8">
        <v>31077932</v>
      </c>
      <c r="D335" s="6" t="s">
        <v>391</v>
      </c>
      <c r="E335" s="6" t="s">
        <v>8</v>
      </c>
      <c r="F335" s="9">
        <v>100</v>
      </c>
      <c r="G335" s="20">
        <f t="shared" si="25"/>
        <v>100</v>
      </c>
      <c r="H335" s="9" t="s">
        <v>6</v>
      </c>
      <c r="I335" s="10">
        <v>70</v>
      </c>
      <c r="J335" s="10">
        <f t="shared" si="26"/>
        <v>7000</v>
      </c>
      <c r="K335" s="11">
        <f t="shared" si="27"/>
        <v>35</v>
      </c>
      <c r="L335" s="21">
        <f t="shared" si="28"/>
        <v>3500</v>
      </c>
      <c r="M335" s="12"/>
      <c r="N335" s="13">
        <f t="shared" si="29"/>
        <v>0</v>
      </c>
    </row>
    <row r="336" spans="1:14" ht="115.5" customHeight="1" x14ac:dyDescent="0.25">
      <c r="A336" s="6" t="s">
        <v>396</v>
      </c>
      <c r="B336" s="7">
        <v>31077932</v>
      </c>
      <c r="C336" s="8">
        <v>31077932</v>
      </c>
      <c r="D336" s="6" t="s">
        <v>391</v>
      </c>
      <c r="E336" s="6" t="s">
        <v>12</v>
      </c>
      <c r="F336" s="9">
        <v>100</v>
      </c>
      <c r="G336" s="20">
        <f t="shared" si="25"/>
        <v>100</v>
      </c>
      <c r="H336" s="9" t="s">
        <v>6</v>
      </c>
      <c r="I336" s="10">
        <v>70</v>
      </c>
      <c r="J336" s="10">
        <f t="shared" si="26"/>
        <v>7000</v>
      </c>
      <c r="K336" s="11">
        <f t="shared" si="27"/>
        <v>35</v>
      </c>
      <c r="L336" s="21">
        <f t="shared" si="28"/>
        <v>3500</v>
      </c>
      <c r="M336" s="12"/>
      <c r="N336" s="13">
        <f t="shared" si="29"/>
        <v>0</v>
      </c>
    </row>
    <row r="337" spans="1:14" ht="115.5" customHeight="1" x14ac:dyDescent="0.25">
      <c r="A337" s="6" t="s">
        <v>397</v>
      </c>
      <c r="B337" s="7">
        <v>39425106</v>
      </c>
      <c r="C337" s="8">
        <v>39425106</v>
      </c>
      <c r="D337" s="6" t="s">
        <v>398</v>
      </c>
      <c r="E337" s="6" t="s">
        <v>8</v>
      </c>
      <c r="F337" s="9">
        <v>100</v>
      </c>
      <c r="G337" s="20">
        <f t="shared" si="25"/>
        <v>100</v>
      </c>
      <c r="H337" s="9" t="s">
        <v>6</v>
      </c>
      <c r="I337" s="10">
        <v>55</v>
      </c>
      <c r="J337" s="10">
        <f t="shared" si="26"/>
        <v>5500</v>
      </c>
      <c r="K337" s="11">
        <f t="shared" si="27"/>
        <v>27.5</v>
      </c>
      <c r="L337" s="21">
        <f t="shared" si="28"/>
        <v>2750</v>
      </c>
      <c r="M337" s="12"/>
      <c r="N337" s="13">
        <f t="shared" si="29"/>
        <v>0</v>
      </c>
    </row>
    <row r="338" spans="1:14" ht="115.5" customHeight="1" x14ac:dyDescent="0.25">
      <c r="A338" s="6" t="s">
        <v>399</v>
      </c>
      <c r="B338" s="7">
        <v>39425106</v>
      </c>
      <c r="C338" s="8">
        <v>39425106</v>
      </c>
      <c r="D338" s="6" t="s">
        <v>398</v>
      </c>
      <c r="E338" s="6" t="s">
        <v>5</v>
      </c>
      <c r="F338" s="9">
        <v>100</v>
      </c>
      <c r="G338" s="20">
        <f t="shared" si="25"/>
        <v>100</v>
      </c>
      <c r="H338" s="9" t="s">
        <v>6</v>
      </c>
      <c r="I338" s="10">
        <v>55</v>
      </c>
      <c r="J338" s="10">
        <f t="shared" si="26"/>
        <v>5500</v>
      </c>
      <c r="K338" s="11">
        <f t="shared" si="27"/>
        <v>27.5</v>
      </c>
      <c r="L338" s="21">
        <f t="shared" si="28"/>
        <v>2750</v>
      </c>
      <c r="M338" s="12"/>
      <c r="N338" s="13">
        <f t="shared" si="29"/>
        <v>0</v>
      </c>
    </row>
    <row r="339" spans="1:14" ht="115.5" customHeight="1" x14ac:dyDescent="0.25">
      <c r="A339" s="6" t="s">
        <v>400</v>
      </c>
      <c r="B339" s="7">
        <v>39425106</v>
      </c>
      <c r="C339" s="8">
        <v>39425106</v>
      </c>
      <c r="D339" s="6" t="s">
        <v>398</v>
      </c>
      <c r="E339" s="6" t="s">
        <v>10</v>
      </c>
      <c r="F339" s="9">
        <v>200</v>
      </c>
      <c r="G339" s="20">
        <f t="shared" si="25"/>
        <v>200</v>
      </c>
      <c r="H339" s="9" t="s">
        <v>6</v>
      </c>
      <c r="I339" s="10">
        <v>55</v>
      </c>
      <c r="J339" s="10">
        <f t="shared" si="26"/>
        <v>11000</v>
      </c>
      <c r="K339" s="11">
        <f t="shared" si="27"/>
        <v>27.5</v>
      </c>
      <c r="L339" s="21">
        <f t="shared" si="28"/>
        <v>5500</v>
      </c>
      <c r="M339" s="12"/>
      <c r="N339" s="13">
        <f t="shared" si="29"/>
        <v>0</v>
      </c>
    </row>
    <row r="340" spans="1:14" ht="115.5" customHeight="1" x14ac:dyDescent="0.25">
      <c r="A340" s="6" t="s">
        <v>401</v>
      </c>
      <c r="B340" s="7">
        <v>39425106</v>
      </c>
      <c r="C340" s="8">
        <v>39425106</v>
      </c>
      <c r="D340" s="6" t="s">
        <v>398</v>
      </c>
      <c r="E340" s="6" t="s">
        <v>12</v>
      </c>
      <c r="F340" s="9">
        <v>100</v>
      </c>
      <c r="G340" s="20">
        <f t="shared" si="25"/>
        <v>100</v>
      </c>
      <c r="H340" s="9" t="s">
        <v>6</v>
      </c>
      <c r="I340" s="10">
        <v>55</v>
      </c>
      <c r="J340" s="10">
        <f t="shared" si="26"/>
        <v>5500</v>
      </c>
      <c r="K340" s="11">
        <f t="shared" si="27"/>
        <v>27.5</v>
      </c>
      <c r="L340" s="21">
        <f t="shared" si="28"/>
        <v>2750</v>
      </c>
      <c r="M340" s="12"/>
      <c r="N340" s="13">
        <f t="shared" si="29"/>
        <v>0</v>
      </c>
    </row>
    <row r="341" spans="1:14" ht="115.5" customHeight="1" x14ac:dyDescent="0.25">
      <c r="A341" s="6" t="s">
        <v>402</v>
      </c>
      <c r="B341" s="7">
        <v>39425106</v>
      </c>
      <c r="C341" s="8">
        <v>39425106</v>
      </c>
      <c r="D341" s="6" t="s">
        <v>398</v>
      </c>
      <c r="E341" s="6" t="s">
        <v>14</v>
      </c>
      <c r="F341" s="9">
        <v>200</v>
      </c>
      <c r="G341" s="20">
        <f t="shared" si="25"/>
        <v>200</v>
      </c>
      <c r="H341" s="9" t="s">
        <v>6</v>
      </c>
      <c r="I341" s="10">
        <v>55</v>
      </c>
      <c r="J341" s="10">
        <f t="shared" si="26"/>
        <v>11000</v>
      </c>
      <c r="K341" s="11">
        <f t="shared" si="27"/>
        <v>27.5</v>
      </c>
      <c r="L341" s="21">
        <f t="shared" si="28"/>
        <v>5500</v>
      </c>
      <c r="M341" s="12"/>
      <c r="N341" s="13">
        <f t="shared" si="29"/>
        <v>0</v>
      </c>
    </row>
    <row r="342" spans="1:14" ht="115.5" customHeight="1" x14ac:dyDescent="0.25">
      <c r="A342" s="6" t="s">
        <v>403</v>
      </c>
      <c r="B342" s="7">
        <v>39425106</v>
      </c>
      <c r="C342" s="8">
        <v>39425106</v>
      </c>
      <c r="D342" s="6" t="s">
        <v>398</v>
      </c>
      <c r="E342" s="6" t="s">
        <v>16</v>
      </c>
      <c r="F342" s="9">
        <v>200</v>
      </c>
      <c r="G342" s="20">
        <f t="shared" si="25"/>
        <v>200</v>
      </c>
      <c r="H342" s="9" t="s">
        <v>6</v>
      </c>
      <c r="I342" s="10">
        <v>55</v>
      </c>
      <c r="J342" s="10">
        <f t="shared" si="26"/>
        <v>11000</v>
      </c>
      <c r="K342" s="11">
        <f t="shared" si="27"/>
        <v>27.5</v>
      </c>
      <c r="L342" s="21">
        <f t="shared" si="28"/>
        <v>5500</v>
      </c>
      <c r="M342" s="12"/>
      <c r="N342" s="13">
        <f t="shared" si="29"/>
        <v>0</v>
      </c>
    </row>
    <row r="343" spans="1:14" ht="115.5" customHeight="1" x14ac:dyDescent="0.25">
      <c r="A343" s="6" t="s">
        <v>404</v>
      </c>
      <c r="B343" s="7">
        <v>39425106</v>
      </c>
      <c r="C343" s="8">
        <v>39425106</v>
      </c>
      <c r="D343" s="6" t="s">
        <v>398</v>
      </c>
      <c r="E343" s="6" t="s">
        <v>18</v>
      </c>
      <c r="F343" s="9">
        <v>100</v>
      </c>
      <c r="G343" s="20">
        <f t="shared" si="25"/>
        <v>100</v>
      </c>
      <c r="H343" s="9" t="s">
        <v>6</v>
      </c>
      <c r="I343" s="10">
        <v>55</v>
      </c>
      <c r="J343" s="10">
        <f t="shared" si="26"/>
        <v>5500</v>
      </c>
      <c r="K343" s="11">
        <f t="shared" si="27"/>
        <v>27.5</v>
      </c>
      <c r="L343" s="21">
        <f t="shared" si="28"/>
        <v>2750</v>
      </c>
      <c r="M343" s="12"/>
      <c r="N343" s="13">
        <f t="shared" si="29"/>
        <v>0</v>
      </c>
    </row>
    <row r="344" spans="1:14" ht="115.5" customHeight="1" x14ac:dyDescent="0.25">
      <c r="A344" s="6" t="s">
        <v>405</v>
      </c>
      <c r="B344" s="7">
        <v>39501801</v>
      </c>
      <c r="C344" s="8">
        <v>39501801</v>
      </c>
      <c r="D344" s="6" t="s">
        <v>406</v>
      </c>
      <c r="E344" s="6" t="s">
        <v>5</v>
      </c>
      <c r="F344" s="9">
        <v>200</v>
      </c>
      <c r="G344" s="20">
        <f t="shared" si="25"/>
        <v>200</v>
      </c>
      <c r="H344" s="9" t="s">
        <v>6</v>
      </c>
      <c r="I344" s="10">
        <v>65</v>
      </c>
      <c r="J344" s="10">
        <f t="shared" si="26"/>
        <v>13000</v>
      </c>
      <c r="K344" s="11">
        <f t="shared" si="27"/>
        <v>32.5</v>
      </c>
      <c r="L344" s="21">
        <f t="shared" si="28"/>
        <v>6500</v>
      </c>
      <c r="M344" s="12"/>
      <c r="N344" s="13">
        <f t="shared" si="29"/>
        <v>0</v>
      </c>
    </row>
    <row r="345" spans="1:14" ht="115.5" customHeight="1" x14ac:dyDescent="0.25">
      <c r="A345" s="6" t="s">
        <v>407</v>
      </c>
      <c r="B345" s="7">
        <v>39501801</v>
      </c>
      <c r="C345" s="8">
        <v>39501801</v>
      </c>
      <c r="D345" s="6" t="s">
        <v>406</v>
      </c>
      <c r="E345" s="6" t="s">
        <v>8</v>
      </c>
      <c r="F345" s="9">
        <v>200</v>
      </c>
      <c r="G345" s="20">
        <f t="shared" si="25"/>
        <v>200</v>
      </c>
      <c r="H345" s="9" t="s">
        <v>6</v>
      </c>
      <c r="I345" s="10">
        <v>65</v>
      </c>
      <c r="J345" s="10">
        <f t="shared" si="26"/>
        <v>13000</v>
      </c>
      <c r="K345" s="11">
        <f t="shared" si="27"/>
        <v>32.5</v>
      </c>
      <c r="L345" s="21">
        <f t="shared" si="28"/>
        <v>6500</v>
      </c>
      <c r="M345" s="12"/>
      <c r="N345" s="13">
        <f t="shared" si="29"/>
        <v>0</v>
      </c>
    </row>
    <row r="346" spans="1:14" ht="115.5" customHeight="1" x14ac:dyDescent="0.25">
      <c r="A346" s="6" t="s">
        <v>408</v>
      </c>
      <c r="B346" s="7">
        <v>39501801</v>
      </c>
      <c r="C346" s="8">
        <v>39501801</v>
      </c>
      <c r="D346" s="6" t="s">
        <v>406</v>
      </c>
      <c r="E346" s="6" t="s">
        <v>10</v>
      </c>
      <c r="F346" s="9">
        <v>400</v>
      </c>
      <c r="G346" s="20">
        <f t="shared" si="25"/>
        <v>400</v>
      </c>
      <c r="H346" s="9" t="s">
        <v>6</v>
      </c>
      <c r="I346" s="10">
        <v>65</v>
      </c>
      <c r="J346" s="10">
        <f t="shared" si="26"/>
        <v>26000</v>
      </c>
      <c r="K346" s="11">
        <f t="shared" si="27"/>
        <v>32.5</v>
      </c>
      <c r="L346" s="21">
        <f t="shared" si="28"/>
        <v>13000</v>
      </c>
      <c r="M346" s="12"/>
      <c r="N346" s="13">
        <f t="shared" si="29"/>
        <v>0</v>
      </c>
    </row>
    <row r="347" spans="1:14" ht="115.5" customHeight="1" x14ac:dyDescent="0.25">
      <c r="A347" s="6" t="s">
        <v>409</v>
      </c>
      <c r="B347" s="7">
        <v>39501801</v>
      </c>
      <c r="C347" s="8">
        <v>39501801</v>
      </c>
      <c r="D347" s="6" t="s">
        <v>406</v>
      </c>
      <c r="E347" s="6" t="s">
        <v>12</v>
      </c>
      <c r="F347" s="9">
        <v>200</v>
      </c>
      <c r="G347" s="20">
        <f t="shared" si="25"/>
        <v>200</v>
      </c>
      <c r="H347" s="9" t="s">
        <v>6</v>
      </c>
      <c r="I347" s="10">
        <v>65</v>
      </c>
      <c r="J347" s="10">
        <f t="shared" si="26"/>
        <v>13000</v>
      </c>
      <c r="K347" s="11">
        <f t="shared" si="27"/>
        <v>32.5</v>
      </c>
      <c r="L347" s="21">
        <f t="shared" si="28"/>
        <v>6500</v>
      </c>
      <c r="M347" s="12"/>
      <c r="N347" s="13">
        <f t="shared" si="29"/>
        <v>0</v>
      </c>
    </row>
    <row r="348" spans="1:14" ht="115.5" customHeight="1" x14ac:dyDescent="0.25">
      <c r="A348" s="6" t="s">
        <v>410</v>
      </c>
      <c r="B348" s="7">
        <v>39501801</v>
      </c>
      <c r="C348" s="8">
        <v>39501801</v>
      </c>
      <c r="D348" s="6" t="s">
        <v>406</v>
      </c>
      <c r="E348" s="6" t="s">
        <v>14</v>
      </c>
      <c r="F348" s="9">
        <v>400</v>
      </c>
      <c r="G348" s="20">
        <f t="shared" si="25"/>
        <v>400</v>
      </c>
      <c r="H348" s="9" t="s">
        <v>6</v>
      </c>
      <c r="I348" s="10">
        <v>65</v>
      </c>
      <c r="J348" s="10">
        <f t="shared" si="26"/>
        <v>26000</v>
      </c>
      <c r="K348" s="11">
        <f t="shared" si="27"/>
        <v>32.5</v>
      </c>
      <c r="L348" s="21">
        <f t="shared" si="28"/>
        <v>13000</v>
      </c>
      <c r="M348" s="12"/>
      <c r="N348" s="13">
        <f t="shared" si="29"/>
        <v>0</v>
      </c>
    </row>
    <row r="349" spans="1:14" ht="115.5" customHeight="1" x14ac:dyDescent="0.25">
      <c r="A349" s="6" t="s">
        <v>411</v>
      </c>
      <c r="B349" s="7">
        <v>39501801</v>
      </c>
      <c r="C349" s="8">
        <v>39501801</v>
      </c>
      <c r="D349" s="6" t="s">
        <v>406</v>
      </c>
      <c r="E349" s="6" t="s">
        <v>16</v>
      </c>
      <c r="F349" s="9">
        <v>400</v>
      </c>
      <c r="G349" s="20">
        <f t="shared" si="25"/>
        <v>400</v>
      </c>
      <c r="H349" s="9" t="s">
        <v>6</v>
      </c>
      <c r="I349" s="10">
        <v>65</v>
      </c>
      <c r="J349" s="10">
        <f t="shared" si="26"/>
        <v>26000</v>
      </c>
      <c r="K349" s="11">
        <f t="shared" si="27"/>
        <v>32.5</v>
      </c>
      <c r="L349" s="21">
        <f t="shared" si="28"/>
        <v>13000</v>
      </c>
      <c r="M349" s="12"/>
      <c r="N349" s="13">
        <f t="shared" si="29"/>
        <v>0</v>
      </c>
    </row>
    <row r="350" spans="1:14" ht="115.5" customHeight="1" x14ac:dyDescent="0.25">
      <c r="A350" s="6" t="s">
        <v>412</v>
      </c>
      <c r="B350" s="7">
        <v>39501801</v>
      </c>
      <c r="C350" s="8">
        <v>39501801</v>
      </c>
      <c r="D350" s="6" t="s">
        <v>406</v>
      </c>
      <c r="E350" s="6" t="s">
        <v>18</v>
      </c>
      <c r="F350" s="9">
        <v>200</v>
      </c>
      <c r="G350" s="20">
        <f t="shared" si="25"/>
        <v>200</v>
      </c>
      <c r="H350" s="9" t="s">
        <v>6</v>
      </c>
      <c r="I350" s="10">
        <v>65</v>
      </c>
      <c r="J350" s="10">
        <f t="shared" si="26"/>
        <v>13000</v>
      </c>
      <c r="K350" s="11">
        <f t="shared" si="27"/>
        <v>32.5</v>
      </c>
      <c r="L350" s="21">
        <f t="shared" si="28"/>
        <v>6500</v>
      </c>
      <c r="M350" s="12"/>
      <c r="N350" s="13">
        <f t="shared" si="29"/>
        <v>0</v>
      </c>
    </row>
    <row r="351" spans="1:14" ht="115.5" customHeight="1" x14ac:dyDescent="0.25">
      <c r="A351" s="6" t="s">
        <v>413</v>
      </c>
      <c r="B351" s="7">
        <v>39501802</v>
      </c>
      <c r="C351" s="8">
        <v>39501802</v>
      </c>
      <c r="D351" s="6" t="s">
        <v>414</v>
      </c>
      <c r="E351" s="6" t="s">
        <v>89</v>
      </c>
      <c r="F351" s="9">
        <v>0</v>
      </c>
      <c r="G351" s="20">
        <f t="shared" si="25"/>
        <v>0</v>
      </c>
      <c r="H351" s="9" t="s">
        <v>6</v>
      </c>
      <c r="I351" s="10">
        <v>65</v>
      </c>
      <c r="J351" s="10">
        <f t="shared" si="26"/>
        <v>0</v>
      </c>
      <c r="K351" s="11">
        <f t="shared" si="27"/>
        <v>32.5</v>
      </c>
      <c r="L351" s="21">
        <f t="shared" si="28"/>
        <v>0</v>
      </c>
      <c r="M351" s="12"/>
      <c r="N351" s="13">
        <f t="shared" si="29"/>
        <v>0</v>
      </c>
    </row>
    <row r="352" spans="1:14" ht="115.5" customHeight="1" x14ac:dyDescent="0.25">
      <c r="A352" s="6" t="s">
        <v>415</v>
      </c>
      <c r="B352" s="7">
        <v>39501802</v>
      </c>
      <c r="C352" s="8">
        <v>39501802</v>
      </c>
      <c r="D352" s="6" t="s">
        <v>414</v>
      </c>
      <c r="E352" s="6" t="s">
        <v>18</v>
      </c>
      <c r="F352" s="9">
        <v>200</v>
      </c>
      <c r="G352" s="20">
        <f t="shared" si="25"/>
        <v>200</v>
      </c>
      <c r="H352" s="9" t="s">
        <v>6</v>
      </c>
      <c r="I352" s="10">
        <v>65</v>
      </c>
      <c r="J352" s="10">
        <f t="shared" si="26"/>
        <v>13000</v>
      </c>
      <c r="K352" s="11">
        <f t="shared" si="27"/>
        <v>32.5</v>
      </c>
      <c r="L352" s="21">
        <f t="shared" si="28"/>
        <v>6500</v>
      </c>
      <c r="M352" s="12"/>
      <c r="N352" s="13">
        <f t="shared" si="29"/>
        <v>0</v>
      </c>
    </row>
    <row r="353" spans="1:14" ht="115.5" customHeight="1" x14ac:dyDescent="0.25">
      <c r="A353" s="6" t="s">
        <v>416</v>
      </c>
      <c r="B353" s="7">
        <v>39501802</v>
      </c>
      <c r="C353" s="8">
        <v>39501802</v>
      </c>
      <c r="D353" s="6" t="s">
        <v>414</v>
      </c>
      <c r="E353" s="6" t="s">
        <v>76</v>
      </c>
      <c r="F353" s="9">
        <v>0</v>
      </c>
      <c r="G353" s="20">
        <f t="shared" si="25"/>
        <v>0</v>
      </c>
      <c r="H353" s="9" t="s">
        <v>6</v>
      </c>
      <c r="I353" s="10">
        <v>65</v>
      </c>
      <c r="J353" s="10">
        <f t="shared" si="26"/>
        <v>0</v>
      </c>
      <c r="K353" s="11">
        <f t="shared" si="27"/>
        <v>32.5</v>
      </c>
      <c r="L353" s="21">
        <f t="shared" si="28"/>
        <v>0</v>
      </c>
      <c r="M353" s="12"/>
      <c r="N353" s="13">
        <f t="shared" si="29"/>
        <v>0</v>
      </c>
    </row>
    <row r="354" spans="1:14" ht="115.5" customHeight="1" x14ac:dyDescent="0.25">
      <c r="A354" s="6" t="s">
        <v>417</v>
      </c>
      <c r="B354" s="7">
        <v>39501802</v>
      </c>
      <c r="C354" s="8">
        <v>39501802</v>
      </c>
      <c r="D354" s="6" t="s">
        <v>414</v>
      </c>
      <c r="E354" s="6" t="s">
        <v>5</v>
      </c>
      <c r="F354" s="9">
        <v>0</v>
      </c>
      <c r="G354" s="20">
        <f t="shared" si="25"/>
        <v>0</v>
      </c>
      <c r="H354" s="9" t="s">
        <v>6</v>
      </c>
      <c r="I354" s="10">
        <v>65</v>
      </c>
      <c r="J354" s="10">
        <f t="shared" si="26"/>
        <v>0</v>
      </c>
      <c r="K354" s="11">
        <f t="shared" si="27"/>
        <v>32.5</v>
      </c>
      <c r="L354" s="21">
        <f t="shared" si="28"/>
        <v>0</v>
      </c>
      <c r="M354" s="12"/>
      <c r="N354" s="13">
        <f t="shared" si="29"/>
        <v>0</v>
      </c>
    </row>
    <row r="355" spans="1:14" ht="115.5" customHeight="1" x14ac:dyDescent="0.25">
      <c r="A355" s="6" t="s">
        <v>418</v>
      </c>
      <c r="B355" s="7">
        <v>39501802</v>
      </c>
      <c r="C355" s="8">
        <v>39501802</v>
      </c>
      <c r="D355" s="6" t="s">
        <v>414</v>
      </c>
      <c r="E355" s="6" t="s">
        <v>8</v>
      </c>
      <c r="F355" s="9">
        <v>200</v>
      </c>
      <c r="G355" s="20">
        <f t="shared" si="25"/>
        <v>200</v>
      </c>
      <c r="H355" s="9" t="s">
        <v>6</v>
      </c>
      <c r="I355" s="10">
        <v>65</v>
      </c>
      <c r="J355" s="10">
        <f t="shared" si="26"/>
        <v>13000</v>
      </c>
      <c r="K355" s="11">
        <f t="shared" si="27"/>
        <v>32.5</v>
      </c>
      <c r="L355" s="21">
        <f t="shared" si="28"/>
        <v>6500</v>
      </c>
      <c r="M355" s="12"/>
      <c r="N355" s="13">
        <f t="shared" si="29"/>
        <v>0</v>
      </c>
    </row>
    <row r="356" spans="1:14" ht="115.5" customHeight="1" x14ac:dyDescent="0.25">
      <c r="A356" s="6" t="s">
        <v>419</v>
      </c>
      <c r="B356" s="7">
        <v>39501802</v>
      </c>
      <c r="C356" s="8">
        <v>39501802</v>
      </c>
      <c r="D356" s="6" t="s">
        <v>414</v>
      </c>
      <c r="E356" s="6" t="s">
        <v>10</v>
      </c>
      <c r="F356" s="9">
        <v>400</v>
      </c>
      <c r="G356" s="20">
        <f t="shared" si="25"/>
        <v>400</v>
      </c>
      <c r="H356" s="9" t="s">
        <v>6</v>
      </c>
      <c r="I356" s="10">
        <v>65</v>
      </c>
      <c r="J356" s="10">
        <f t="shared" si="26"/>
        <v>26000</v>
      </c>
      <c r="K356" s="11">
        <f t="shared" si="27"/>
        <v>32.5</v>
      </c>
      <c r="L356" s="21">
        <f t="shared" si="28"/>
        <v>13000</v>
      </c>
      <c r="M356" s="12"/>
      <c r="N356" s="13">
        <f t="shared" si="29"/>
        <v>0</v>
      </c>
    </row>
    <row r="357" spans="1:14" ht="115.5" customHeight="1" x14ac:dyDescent="0.25">
      <c r="A357" s="6" t="s">
        <v>420</v>
      </c>
      <c r="B357" s="7">
        <v>39501802</v>
      </c>
      <c r="C357" s="8">
        <v>39501802</v>
      </c>
      <c r="D357" s="6" t="s">
        <v>414</v>
      </c>
      <c r="E357" s="6" t="s">
        <v>12</v>
      </c>
      <c r="F357" s="9">
        <v>200</v>
      </c>
      <c r="G357" s="20">
        <f t="shared" si="25"/>
        <v>200</v>
      </c>
      <c r="H357" s="9" t="s">
        <v>6</v>
      </c>
      <c r="I357" s="10">
        <v>65</v>
      </c>
      <c r="J357" s="10">
        <f t="shared" si="26"/>
        <v>13000</v>
      </c>
      <c r="K357" s="11">
        <f t="shared" si="27"/>
        <v>32.5</v>
      </c>
      <c r="L357" s="21">
        <f t="shared" si="28"/>
        <v>6500</v>
      </c>
      <c r="M357" s="12"/>
      <c r="N357" s="13">
        <f t="shared" si="29"/>
        <v>0</v>
      </c>
    </row>
    <row r="358" spans="1:14" ht="115.5" customHeight="1" x14ac:dyDescent="0.25">
      <c r="A358" s="6" t="s">
        <v>421</v>
      </c>
      <c r="B358" s="7">
        <v>39501802</v>
      </c>
      <c r="C358" s="8">
        <v>39501802</v>
      </c>
      <c r="D358" s="6" t="s">
        <v>414</v>
      </c>
      <c r="E358" s="6" t="s">
        <v>14</v>
      </c>
      <c r="F358" s="9">
        <v>400</v>
      </c>
      <c r="G358" s="20">
        <f t="shared" si="25"/>
        <v>400</v>
      </c>
      <c r="H358" s="9" t="s">
        <v>6</v>
      </c>
      <c r="I358" s="10">
        <v>65</v>
      </c>
      <c r="J358" s="10">
        <f t="shared" si="26"/>
        <v>26000</v>
      </c>
      <c r="K358" s="11">
        <f t="shared" si="27"/>
        <v>32.5</v>
      </c>
      <c r="L358" s="21">
        <f t="shared" si="28"/>
        <v>13000</v>
      </c>
      <c r="M358" s="12"/>
      <c r="N358" s="13">
        <f t="shared" si="29"/>
        <v>0</v>
      </c>
    </row>
    <row r="359" spans="1:14" ht="115.5" customHeight="1" x14ac:dyDescent="0.25">
      <c r="A359" s="6" t="s">
        <v>422</v>
      </c>
      <c r="B359" s="7">
        <v>39501802</v>
      </c>
      <c r="C359" s="8">
        <v>39501802</v>
      </c>
      <c r="D359" s="6" t="s">
        <v>414</v>
      </c>
      <c r="E359" s="6" t="s">
        <v>16</v>
      </c>
      <c r="F359" s="9">
        <v>200</v>
      </c>
      <c r="G359" s="20">
        <f t="shared" si="25"/>
        <v>200</v>
      </c>
      <c r="H359" s="9" t="s">
        <v>6</v>
      </c>
      <c r="I359" s="10">
        <v>65</v>
      </c>
      <c r="J359" s="10">
        <f t="shared" si="26"/>
        <v>13000</v>
      </c>
      <c r="K359" s="11">
        <f t="shared" si="27"/>
        <v>32.5</v>
      </c>
      <c r="L359" s="21">
        <f t="shared" si="28"/>
        <v>6500</v>
      </c>
      <c r="M359" s="12"/>
      <c r="N359" s="13">
        <f t="shared" si="29"/>
        <v>0</v>
      </c>
    </row>
    <row r="360" spans="1:14" ht="115.5" customHeight="1" x14ac:dyDescent="0.25">
      <c r="A360" s="6" t="s">
        <v>423</v>
      </c>
      <c r="B360" s="7">
        <v>39508401</v>
      </c>
      <c r="C360" s="8">
        <v>39508401</v>
      </c>
      <c r="D360" s="6" t="s">
        <v>424</v>
      </c>
      <c r="E360" s="6" t="s">
        <v>5</v>
      </c>
      <c r="F360" s="9">
        <v>150</v>
      </c>
      <c r="G360" s="20">
        <f t="shared" si="25"/>
        <v>150</v>
      </c>
      <c r="H360" s="9" t="s">
        <v>6</v>
      </c>
      <c r="I360" s="10">
        <v>75</v>
      </c>
      <c r="J360" s="10">
        <f t="shared" si="26"/>
        <v>11250</v>
      </c>
      <c r="K360" s="11">
        <f t="shared" si="27"/>
        <v>37.5</v>
      </c>
      <c r="L360" s="21">
        <f t="shared" si="28"/>
        <v>5625</v>
      </c>
      <c r="M360" s="12"/>
      <c r="N360" s="13">
        <f t="shared" si="29"/>
        <v>0</v>
      </c>
    </row>
    <row r="361" spans="1:14" ht="115.5" customHeight="1" x14ac:dyDescent="0.25">
      <c r="A361" s="6" t="s">
        <v>425</v>
      </c>
      <c r="B361" s="7">
        <v>39508401</v>
      </c>
      <c r="C361" s="8">
        <v>39508401</v>
      </c>
      <c r="D361" s="6" t="s">
        <v>424</v>
      </c>
      <c r="E361" s="6" t="s">
        <v>8</v>
      </c>
      <c r="F361" s="9">
        <v>150</v>
      </c>
      <c r="G361" s="20">
        <f t="shared" si="25"/>
        <v>150</v>
      </c>
      <c r="H361" s="9" t="s">
        <v>6</v>
      </c>
      <c r="I361" s="10">
        <v>75</v>
      </c>
      <c r="J361" s="10">
        <f t="shared" si="26"/>
        <v>11250</v>
      </c>
      <c r="K361" s="11">
        <f t="shared" si="27"/>
        <v>37.5</v>
      </c>
      <c r="L361" s="21">
        <f t="shared" si="28"/>
        <v>5625</v>
      </c>
      <c r="M361" s="12"/>
      <c r="N361" s="13">
        <f t="shared" si="29"/>
        <v>0</v>
      </c>
    </row>
    <row r="362" spans="1:14" ht="115.5" customHeight="1" x14ac:dyDescent="0.25">
      <c r="A362" s="6" t="s">
        <v>426</v>
      </c>
      <c r="B362" s="7">
        <v>39508401</v>
      </c>
      <c r="C362" s="8">
        <v>39508401</v>
      </c>
      <c r="D362" s="6" t="s">
        <v>424</v>
      </c>
      <c r="E362" s="6" t="s">
        <v>10</v>
      </c>
      <c r="F362" s="9">
        <v>300</v>
      </c>
      <c r="G362" s="20">
        <f t="shared" si="25"/>
        <v>300</v>
      </c>
      <c r="H362" s="9" t="s">
        <v>6</v>
      </c>
      <c r="I362" s="10">
        <v>75</v>
      </c>
      <c r="J362" s="10">
        <f t="shared" si="26"/>
        <v>22500</v>
      </c>
      <c r="K362" s="11">
        <f t="shared" si="27"/>
        <v>37.5</v>
      </c>
      <c r="L362" s="21">
        <f t="shared" si="28"/>
        <v>11250</v>
      </c>
      <c r="M362" s="12"/>
      <c r="N362" s="13">
        <f t="shared" si="29"/>
        <v>0</v>
      </c>
    </row>
    <row r="363" spans="1:14" ht="115.5" customHeight="1" x14ac:dyDescent="0.25">
      <c r="A363" s="6" t="s">
        <v>427</v>
      </c>
      <c r="B363" s="7">
        <v>39508401</v>
      </c>
      <c r="C363" s="8">
        <v>39508401</v>
      </c>
      <c r="D363" s="6" t="s">
        <v>424</v>
      </c>
      <c r="E363" s="6" t="s">
        <v>12</v>
      </c>
      <c r="F363" s="9">
        <v>150</v>
      </c>
      <c r="G363" s="20">
        <f t="shared" si="25"/>
        <v>150</v>
      </c>
      <c r="H363" s="9" t="s">
        <v>6</v>
      </c>
      <c r="I363" s="10">
        <v>75</v>
      </c>
      <c r="J363" s="10">
        <f t="shared" si="26"/>
        <v>11250</v>
      </c>
      <c r="K363" s="11">
        <f t="shared" si="27"/>
        <v>37.5</v>
      </c>
      <c r="L363" s="21">
        <f t="shared" si="28"/>
        <v>5625</v>
      </c>
      <c r="M363" s="12"/>
      <c r="N363" s="13">
        <f t="shared" si="29"/>
        <v>0</v>
      </c>
    </row>
    <row r="364" spans="1:14" ht="115.5" customHeight="1" x14ac:dyDescent="0.25">
      <c r="A364" s="6" t="s">
        <v>428</v>
      </c>
      <c r="B364" s="7">
        <v>39508401</v>
      </c>
      <c r="C364" s="8">
        <v>39508401</v>
      </c>
      <c r="D364" s="6" t="s">
        <v>424</v>
      </c>
      <c r="E364" s="6" t="s">
        <v>14</v>
      </c>
      <c r="F364" s="9">
        <v>300</v>
      </c>
      <c r="G364" s="20">
        <f t="shared" si="25"/>
        <v>300</v>
      </c>
      <c r="H364" s="9" t="s">
        <v>6</v>
      </c>
      <c r="I364" s="10">
        <v>75</v>
      </c>
      <c r="J364" s="10">
        <f t="shared" si="26"/>
        <v>22500</v>
      </c>
      <c r="K364" s="11">
        <f t="shared" si="27"/>
        <v>37.5</v>
      </c>
      <c r="L364" s="21">
        <f t="shared" si="28"/>
        <v>11250</v>
      </c>
      <c r="M364" s="12"/>
      <c r="N364" s="13">
        <f t="shared" si="29"/>
        <v>0</v>
      </c>
    </row>
    <row r="365" spans="1:14" ht="115.5" customHeight="1" x14ac:dyDescent="0.25">
      <c r="A365" s="6" t="s">
        <v>429</v>
      </c>
      <c r="B365" s="7">
        <v>39508401</v>
      </c>
      <c r="C365" s="8">
        <v>39508401</v>
      </c>
      <c r="D365" s="6" t="s">
        <v>424</v>
      </c>
      <c r="E365" s="6" t="s">
        <v>16</v>
      </c>
      <c r="F365" s="9">
        <v>300</v>
      </c>
      <c r="G365" s="20">
        <f t="shared" si="25"/>
        <v>300</v>
      </c>
      <c r="H365" s="9" t="s">
        <v>6</v>
      </c>
      <c r="I365" s="10">
        <v>75</v>
      </c>
      <c r="J365" s="10">
        <f t="shared" si="26"/>
        <v>22500</v>
      </c>
      <c r="K365" s="11">
        <f t="shared" si="27"/>
        <v>37.5</v>
      </c>
      <c r="L365" s="21">
        <f t="shared" si="28"/>
        <v>11250</v>
      </c>
      <c r="M365" s="12"/>
      <c r="N365" s="13">
        <f t="shared" si="29"/>
        <v>0</v>
      </c>
    </row>
    <row r="366" spans="1:14" ht="115.5" customHeight="1" x14ac:dyDescent="0.25">
      <c r="A366" s="6" t="s">
        <v>430</v>
      </c>
      <c r="B366" s="7">
        <v>39508401</v>
      </c>
      <c r="C366" s="8">
        <v>39508401</v>
      </c>
      <c r="D366" s="6" t="s">
        <v>424</v>
      </c>
      <c r="E366" s="6" t="s">
        <v>18</v>
      </c>
      <c r="F366" s="9">
        <v>150</v>
      </c>
      <c r="G366" s="20">
        <f t="shared" si="25"/>
        <v>150</v>
      </c>
      <c r="H366" s="9" t="s">
        <v>6</v>
      </c>
      <c r="I366" s="10">
        <v>75</v>
      </c>
      <c r="J366" s="10">
        <f t="shared" si="26"/>
        <v>11250</v>
      </c>
      <c r="K366" s="11">
        <f t="shared" si="27"/>
        <v>37.5</v>
      </c>
      <c r="L366" s="21">
        <f t="shared" si="28"/>
        <v>5625</v>
      </c>
      <c r="M366" s="12"/>
      <c r="N366" s="13">
        <f t="shared" si="29"/>
        <v>0</v>
      </c>
    </row>
    <row r="367" spans="1:14" ht="115.5" customHeight="1" x14ac:dyDescent="0.25">
      <c r="A367" s="6" t="s">
        <v>431</v>
      </c>
      <c r="B367" s="7">
        <v>39425116</v>
      </c>
      <c r="C367" s="8">
        <v>39425116</v>
      </c>
      <c r="D367" s="6" t="s">
        <v>432</v>
      </c>
      <c r="E367" s="6" t="s">
        <v>5</v>
      </c>
      <c r="F367" s="9">
        <v>100</v>
      </c>
      <c r="G367" s="20">
        <f t="shared" si="25"/>
        <v>100</v>
      </c>
      <c r="H367" s="9" t="s">
        <v>6</v>
      </c>
      <c r="I367" s="10">
        <v>55</v>
      </c>
      <c r="J367" s="10">
        <f t="shared" si="26"/>
        <v>5500</v>
      </c>
      <c r="K367" s="11">
        <f t="shared" si="27"/>
        <v>27.5</v>
      </c>
      <c r="L367" s="21">
        <f t="shared" si="28"/>
        <v>2750</v>
      </c>
      <c r="M367" s="12"/>
      <c r="N367" s="13">
        <f t="shared" si="29"/>
        <v>0</v>
      </c>
    </row>
    <row r="368" spans="1:14" ht="115.5" customHeight="1" x14ac:dyDescent="0.25">
      <c r="A368" s="6" t="s">
        <v>433</v>
      </c>
      <c r="B368" s="7">
        <v>39425116</v>
      </c>
      <c r="C368" s="8">
        <v>39425116</v>
      </c>
      <c r="D368" s="6" t="s">
        <v>432</v>
      </c>
      <c r="E368" s="6" t="s">
        <v>8</v>
      </c>
      <c r="F368" s="9">
        <v>16</v>
      </c>
      <c r="G368" s="20">
        <f t="shared" si="25"/>
        <v>16</v>
      </c>
      <c r="H368" s="9" t="s">
        <v>6</v>
      </c>
      <c r="I368" s="10">
        <v>55</v>
      </c>
      <c r="J368" s="10">
        <f t="shared" si="26"/>
        <v>880</v>
      </c>
      <c r="K368" s="11">
        <f t="shared" si="27"/>
        <v>27.5</v>
      </c>
      <c r="L368" s="21">
        <f t="shared" si="28"/>
        <v>440</v>
      </c>
      <c r="M368" s="12"/>
      <c r="N368" s="13">
        <f t="shared" si="29"/>
        <v>0</v>
      </c>
    </row>
    <row r="369" spans="1:14" ht="115.5" customHeight="1" x14ac:dyDescent="0.25">
      <c r="A369" s="6" t="s">
        <v>434</v>
      </c>
      <c r="B369" s="7">
        <v>39425116</v>
      </c>
      <c r="C369" s="8">
        <v>39425116</v>
      </c>
      <c r="D369" s="6" t="s">
        <v>432</v>
      </c>
      <c r="E369" s="6" t="s">
        <v>10</v>
      </c>
      <c r="F369" s="9">
        <v>32</v>
      </c>
      <c r="G369" s="20">
        <f t="shared" si="25"/>
        <v>32</v>
      </c>
      <c r="H369" s="9" t="s">
        <v>6</v>
      </c>
      <c r="I369" s="10">
        <v>55</v>
      </c>
      <c r="J369" s="10">
        <f t="shared" si="26"/>
        <v>1760</v>
      </c>
      <c r="K369" s="11">
        <f t="shared" si="27"/>
        <v>27.5</v>
      </c>
      <c r="L369" s="21">
        <f t="shared" si="28"/>
        <v>880</v>
      </c>
      <c r="M369" s="12"/>
      <c r="N369" s="13">
        <f t="shared" si="29"/>
        <v>0</v>
      </c>
    </row>
    <row r="370" spans="1:14" ht="115.5" customHeight="1" x14ac:dyDescent="0.25">
      <c r="A370" s="6" t="s">
        <v>435</v>
      </c>
      <c r="B370" s="7">
        <v>39425116</v>
      </c>
      <c r="C370" s="8">
        <v>39425116</v>
      </c>
      <c r="D370" s="6" t="s">
        <v>432</v>
      </c>
      <c r="E370" s="6" t="s">
        <v>12</v>
      </c>
      <c r="F370" s="9">
        <v>100</v>
      </c>
      <c r="G370" s="20">
        <f t="shared" si="25"/>
        <v>100</v>
      </c>
      <c r="H370" s="9" t="s">
        <v>6</v>
      </c>
      <c r="I370" s="10">
        <v>55</v>
      </c>
      <c r="J370" s="10">
        <f t="shared" si="26"/>
        <v>5500</v>
      </c>
      <c r="K370" s="11">
        <f t="shared" si="27"/>
        <v>27.5</v>
      </c>
      <c r="L370" s="21">
        <f t="shared" si="28"/>
        <v>2750</v>
      </c>
      <c r="M370" s="12"/>
      <c r="N370" s="13">
        <f t="shared" si="29"/>
        <v>0</v>
      </c>
    </row>
    <row r="371" spans="1:14" ht="115.5" customHeight="1" x14ac:dyDescent="0.25">
      <c r="A371" s="6" t="s">
        <v>436</v>
      </c>
      <c r="B371" s="7">
        <v>39425116</v>
      </c>
      <c r="C371" s="8">
        <v>39425116</v>
      </c>
      <c r="D371" s="6" t="s">
        <v>432</v>
      </c>
      <c r="E371" s="6" t="s">
        <v>14</v>
      </c>
      <c r="F371" s="9">
        <v>116</v>
      </c>
      <c r="G371" s="20">
        <f t="shared" si="25"/>
        <v>116</v>
      </c>
      <c r="H371" s="9" t="s">
        <v>6</v>
      </c>
      <c r="I371" s="10">
        <v>55</v>
      </c>
      <c r="J371" s="10">
        <f t="shared" si="26"/>
        <v>6380</v>
      </c>
      <c r="K371" s="11">
        <f t="shared" si="27"/>
        <v>27.5</v>
      </c>
      <c r="L371" s="21">
        <f t="shared" si="28"/>
        <v>3190</v>
      </c>
      <c r="M371" s="12"/>
      <c r="N371" s="13">
        <f t="shared" si="29"/>
        <v>0</v>
      </c>
    </row>
    <row r="372" spans="1:14" ht="115.5" customHeight="1" x14ac:dyDescent="0.25">
      <c r="A372" s="6" t="s">
        <v>437</v>
      </c>
      <c r="B372" s="7">
        <v>39425116</v>
      </c>
      <c r="C372" s="8">
        <v>39425116</v>
      </c>
      <c r="D372" s="6" t="s">
        <v>432</v>
      </c>
      <c r="E372" s="6" t="s">
        <v>16</v>
      </c>
      <c r="F372" s="9">
        <v>116</v>
      </c>
      <c r="G372" s="20">
        <f t="shared" si="25"/>
        <v>116</v>
      </c>
      <c r="H372" s="9" t="s">
        <v>6</v>
      </c>
      <c r="I372" s="10">
        <v>55</v>
      </c>
      <c r="J372" s="10">
        <f t="shared" si="26"/>
        <v>6380</v>
      </c>
      <c r="K372" s="11">
        <f t="shared" si="27"/>
        <v>27.5</v>
      </c>
      <c r="L372" s="21">
        <f t="shared" si="28"/>
        <v>3190</v>
      </c>
      <c r="M372" s="12"/>
      <c r="N372" s="13">
        <f t="shared" si="29"/>
        <v>0</v>
      </c>
    </row>
    <row r="373" spans="1:14" ht="115.5" customHeight="1" x14ac:dyDescent="0.25">
      <c r="A373" s="6" t="s">
        <v>438</v>
      </c>
      <c r="B373" s="7">
        <v>39425116</v>
      </c>
      <c r="C373" s="8">
        <v>39425116</v>
      </c>
      <c r="D373" s="6" t="s">
        <v>432</v>
      </c>
      <c r="E373" s="6" t="s">
        <v>18</v>
      </c>
      <c r="F373" s="9">
        <v>16</v>
      </c>
      <c r="G373" s="20">
        <f t="shared" si="25"/>
        <v>16</v>
      </c>
      <c r="H373" s="9" t="s">
        <v>6</v>
      </c>
      <c r="I373" s="10">
        <v>55</v>
      </c>
      <c r="J373" s="10">
        <f t="shared" si="26"/>
        <v>880</v>
      </c>
      <c r="K373" s="11">
        <f t="shared" si="27"/>
        <v>27.5</v>
      </c>
      <c r="L373" s="21">
        <f t="shared" si="28"/>
        <v>440</v>
      </c>
      <c r="M373" s="12"/>
      <c r="N373" s="13">
        <f t="shared" si="29"/>
        <v>0</v>
      </c>
    </row>
    <row r="374" spans="1:14" ht="115.5" customHeight="1" x14ac:dyDescent="0.25">
      <c r="A374" s="6" t="s">
        <v>439</v>
      </c>
      <c r="B374" s="7">
        <v>39501803</v>
      </c>
      <c r="C374" s="8">
        <v>39501803</v>
      </c>
      <c r="D374" s="6" t="s">
        <v>440</v>
      </c>
      <c r="E374" s="6" t="s">
        <v>8</v>
      </c>
      <c r="F374" s="9">
        <v>200</v>
      </c>
      <c r="G374" s="20">
        <f t="shared" si="25"/>
        <v>200</v>
      </c>
      <c r="H374" s="9" t="s">
        <v>6</v>
      </c>
      <c r="I374" s="10">
        <v>65</v>
      </c>
      <c r="J374" s="10">
        <f t="shared" si="26"/>
        <v>13000</v>
      </c>
      <c r="K374" s="11">
        <f t="shared" si="27"/>
        <v>32.5</v>
      </c>
      <c r="L374" s="21">
        <f t="shared" si="28"/>
        <v>6500</v>
      </c>
      <c r="M374" s="12"/>
      <c r="N374" s="13">
        <f t="shared" si="29"/>
        <v>0</v>
      </c>
    </row>
    <row r="375" spans="1:14" ht="115.5" customHeight="1" x14ac:dyDescent="0.25">
      <c r="A375" s="6" t="s">
        <v>441</v>
      </c>
      <c r="B375" s="7">
        <v>39501803</v>
      </c>
      <c r="C375" s="8">
        <v>39501803</v>
      </c>
      <c r="D375" s="6" t="s">
        <v>440</v>
      </c>
      <c r="E375" s="6" t="s">
        <v>10</v>
      </c>
      <c r="F375" s="9">
        <v>400</v>
      </c>
      <c r="G375" s="20">
        <f t="shared" si="25"/>
        <v>400</v>
      </c>
      <c r="H375" s="9" t="s">
        <v>6</v>
      </c>
      <c r="I375" s="10">
        <v>65</v>
      </c>
      <c r="J375" s="10">
        <f t="shared" si="26"/>
        <v>26000</v>
      </c>
      <c r="K375" s="11">
        <f t="shared" si="27"/>
        <v>32.5</v>
      </c>
      <c r="L375" s="21">
        <f t="shared" si="28"/>
        <v>13000</v>
      </c>
      <c r="M375" s="12"/>
      <c r="N375" s="13">
        <f t="shared" si="29"/>
        <v>0</v>
      </c>
    </row>
    <row r="376" spans="1:14" ht="115.5" customHeight="1" x14ac:dyDescent="0.25">
      <c r="A376" s="6" t="s">
        <v>442</v>
      </c>
      <c r="B376" s="7">
        <v>39501803</v>
      </c>
      <c r="C376" s="8">
        <v>39501803</v>
      </c>
      <c r="D376" s="6" t="s">
        <v>440</v>
      </c>
      <c r="E376" s="6" t="s">
        <v>12</v>
      </c>
      <c r="F376" s="9">
        <v>200</v>
      </c>
      <c r="G376" s="20">
        <f t="shared" si="25"/>
        <v>200</v>
      </c>
      <c r="H376" s="9" t="s">
        <v>6</v>
      </c>
      <c r="I376" s="10">
        <v>65</v>
      </c>
      <c r="J376" s="10">
        <f t="shared" si="26"/>
        <v>13000</v>
      </c>
      <c r="K376" s="11">
        <f t="shared" si="27"/>
        <v>32.5</v>
      </c>
      <c r="L376" s="21">
        <f t="shared" si="28"/>
        <v>6500</v>
      </c>
      <c r="M376" s="12"/>
      <c r="N376" s="13">
        <f t="shared" si="29"/>
        <v>0</v>
      </c>
    </row>
    <row r="377" spans="1:14" ht="115.5" customHeight="1" x14ac:dyDescent="0.25">
      <c r="A377" s="6" t="s">
        <v>443</v>
      </c>
      <c r="B377" s="7">
        <v>39501803</v>
      </c>
      <c r="C377" s="8">
        <v>39501803</v>
      </c>
      <c r="D377" s="6" t="s">
        <v>440</v>
      </c>
      <c r="E377" s="6" t="s">
        <v>14</v>
      </c>
      <c r="F377" s="9">
        <v>400</v>
      </c>
      <c r="G377" s="20">
        <f t="shared" si="25"/>
        <v>400</v>
      </c>
      <c r="H377" s="9" t="s">
        <v>6</v>
      </c>
      <c r="I377" s="10">
        <v>65</v>
      </c>
      <c r="J377" s="10">
        <f t="shared" si="26"/>
        <v>26000</v>
      </c>
      <c r="K377" s="11">
        <f t="shared" si="27"/>
        <v>32.5</v>
      </c>
      <c r="L377" s="21">
        <f t="shared" si="28"/>
        <v>13000</v>
      </c>
      <c r="M377" s="12"/>
      <c r="N377" s="13">
        <f t="shared" si="29"/>
        <v>0</v>
      </c>
    </row>
    <row r="378" spans="1:14" ht="115.5" customHeight="1" x14ac:dyDescent="0.25">
      <c r="A378" s="6" t="s">
        <v>444</v>
      </c>
      <c r="B378" s="7">
        <v>39501803</v>
      </c>
      <c r="C378" s="8">
        <v>39501803</v>
      </c>
      <c r="D378" s="6" t="s">
        <v>440</v>
      </c>
      <c r="E378" s="6" t="s">
        <v>16</v>
      </c>
      <c r="F378" s="9">
        <v>200</v>
      </c>
      <c r="G378" s="20">
        <f t="shared" si="25"/>
        <v>200</v>
      </c>
      <c r="H378" s="9" t="s">
        <v>6</v>
      </c>
      <c r="I378" s="10">
        <v>65</v>
      </c>
      <c r="J378" s="10">
        <f t="shared" si="26"/>
        <v>13000</v>
      </c>
      <c r="K378" s="11">
        <f t="shared" si="27"/>
        <v>32.5</v>
      </c>
      <c r="L378" s="21">
        <f t="shared" si="28"/>
        <v>6500</v>
      </c>
      <c r="M378" s="12"/>
      <c r="N378" s="13">
        <f t="shared" si="29"/>
        <v>0</v>
      </c>
    </row>
    <row r="379" spans="1:14" ht="115.5" customHeight="1" x14ac:dyDescent="0.25">
      <c r="A379" s="6" t="s">
        <v>445</v>
      </c>
      <c r="B379" s="7">
        <v>39501803</v>
      </c>
      <c r="C379" s="8">
        <v>39501803</v>
      </c>
      <c r="D379" s="6" t="s">
        <v>440</v>
      </c>
      <c r="E379" s="6" t="s">
        <v>18</v>
      </c>
      <c r="F379" s="9">
        <v>200</v>
      </c>
      <c r="G379" s="20">
        <f t="shared" si="25"/>
        <v>200</v>
      </c>
      <c r="H379" s="9" t="s">
        <v>6</v>
      </c>
      <c r="I379" s="10">
        <v>65</v>
      </c>
      <c r="J379" s="10">
        <f t="shared" si="26"/>
        <v>13000</v>
      </c>
      <c r="K379" s="11">
        <f t="shared" si="27"/>
        <v>32.5</v>
      </c>
      <c r="L379" s="21">
        <f t="shared" si="28"/>
        <v>6500</v>
      </c>
      <c r="M379" s="12"/>
      <c r="N379" s="13">
        <f t="shared" si="29"/>
        <v>0</v>
      </c>
    </row>
  </sheetData>
  <autoFilter ref="A2:J379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PUMA STOCK OFFER_EU</vt:lpstr>
    </vt:vector>
  </TitlesOfParts>
  <Manager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2026-06-22T08:47:43Z</dcterms:created>
  <dcterms:modified xsi:type="dcterms:W3CDTF">2026-06-26T09:28:12Z</dcterms:modified>
  <cp:category/>
</cp:coreProperties>
</file>